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64.250\disk1\機構本部\臨床研究推進センター\2_使用成績調査・副作用感染症調査_GPSP、GVP_稲田確認未\契約前　調2024-xxx-A27　エンハーツdiv特定調査(肺癌)_第一三共岩尾_濱武Dr\20240712_稲田→岩尾さん_契約書等一式\市販後調査_画像データ受け渡し・費用請求手順_★手順_運用フローフォルダへ\"/>
    </mc:Choice>
  </mc:AlternateContent>
  <bookViews>
    <workbookView xWindow="0" yWindow="0" windowWidth="16065" windowHeight="5460" tabRatio="737"/>
  </bookViews>
  <sheets>
    <sheet name="①製造販売後調査経費算定明細書" sheetId="6" r:id="rId1"/>
    <sheet name="②契約に係る費用" sheetId="7" r:id="rId2"/>
    <sheet name="③症例単価" sheetId="9" r:id="rId3"/>
    <sheet name="④予定症例数完遂時" sheetId="8" r:id="rId4"/>
  </sheets>
  <definedNames>
    <definedName name="_xlnm.Print_Area" localSheetId="0">①製造販売後調査経費算定明細書!$B$1:$AC$43</definedName>
    <definedName name="_xlnm.Print_Area" localSheetId="1">②契約に係る費用!$B$1:$AC$43</definedName>
    <definedName name="_xlnm.Print_Area" localSheetId="2">③症例単価!$B$1:$AC$43</definedName>
    <definedName name="_xlnm.Print_Area" localSheetId="3">④予定症例数完遂時!$B$1:$AC$43</definedName>
    <definedName name="Z_3E8027C6_B3B6_43A6_ABA3_5D8527E6FD3B_.wvu.PrintArea" localSheetId="0" hidden="1">①製造販売後調査経費算定明細書!#REF!</definedName>
    <definedName name="Z_3E8027C6_B3B6_43A6_ABA3_5D8527E6FD3B_.wvu.PrintArea" localSheetId="1" hidden="1">②契約に係る費用!#REF!</definedName>
    <definedName name="Z_3E8027C6_B3B6_43A6_ABA3_5D8527E6FD3B_.wvu.PrintArea" localSheetId="2" hidden="1">③症例単価!#REF!</definedName>
    <definedName name="Z_3E8027C6_B3B6_43A6_ABA3_5D8527E6FD3B_.wvu.PrintArea" localSheetId="3" hidden="1">④予定症例数完遂時!#REF!</definedName>
    <definedName name="Z_5B3720BA_F939_4826_A5DB_DCFFB63A666D_.wvu.PrintArea" localSheetId="0" hidden="1">①製造販売後調査経費算定明細書!#REF!</definedName>
    <definedName name="Z_5B3720BA_F939_4826_A5DB_DCFFB63A666D_.wvu.PrintArea" localSheetId="1" hidden="1">②契約に係る費用!#REF!</definedName>
    <definedName name="Z_5B3720BA_F939_4826_A5DB_DCFFB63A666D_.wvu.PrintArea" localSheetId="2" hidden="1">③症例単価!#REF!</definedName>
    <definedName name="Z_5B3720BA_F939_4826_A5DB_DCFFB63A666D_.wvu.PrintArea" localSheetId="3" hidden="1">④予定症例数完遂時!#REF!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2" i="8" l="1"/>
  <c r="AC22" i="9"/>
  <c r="AC22" i="7"/>
  <c r="AC22" i="6"/>
  <c r="AC21" i="9" l="1"/>
  <c r="AC42" i="9"/>
  <c r="AC41" i="9"/>
  <c r="AC43" i="9" s="1"/>
  <c r="X17" i="9" s="1"/>
  <c r="AC25" i="9" l="1"/>
  <c r="AC26" i="9" s="1"/>
  <c r="AC27" i="9" l="1"/>
  <c r="AC28" i="9" s="1"/>
  <c r="AC42" i="8" l="1"/>
  <c r="AC41" i="8"/>
  <c r="AC43" i="8" s="1"/>
  <c r="X17" i="8" s="1"/>
  <c r="AC21" i="8"/>
  <c r="AC42" i="7"/>
  <c r="AC41" i="7"/>
  <c r="AC20" i="7"/>
  <c r="AC19" i="7"/>
  <c r="AC25" i="8" l="1"/>
  <c r="AC26" i="8" s="1"/>
  <c r="AC27" i="8" s="1"/>
  <c r="AC28" i="8" s="1"/>
  <c r="AC43" i="7"/>
  <c r="X17" i="7" s="1"/>
  <c r="AC24" i="7" s="1"/>
  <c r="AC25" i="7" s="1"/>
  <c r="AC26" i="7" s="1"/>
  <c r="AC27" i="7" l="1"/>
  <c r="AC28" i="7" s="1"/>
  <c r="AC21" i="6" l="1"/>
  <c r="AC20" i="6"/>
  <c r="AC19" i="6"/>
  <c r="AC42" i="6"/>
  <c r="AC41" i="6"/>
  <c r="AC43" i="6" l="1"/>
  <c r="X17" i="6" s="1"/>
  <c r="AC24" i="6" s="1"/>
  <c r="AC25" i="6" s="1"/>
  <c r="AC26" i="6" l="1"/>
  <c r="AC27" i="6" l="1"/>
  <c r="AC28" i="6" s="1"/>
</calcChain>
</file>

<file path=xl/sharedStrings.xml><?xml version="1.0" encoding="utf-8"?>
<sst xmlns="http://schemas.openxmlformats.org/spreadsheetml/2006/main" count="289" uniqueCount="74">
  <si>
    <t>冊</t>
    <rPh sb="0" eb="1">
      <t>サツ</t>
    </rPh>
    <phoneticPr fontId="5"/>
  </si>
  <si>
    <t>ポイント</t>
    <phoneticPr fontId="5"/>
  </si>
  <si>
    <t>Ｌ</t>
    <phoneticPr fontId="5"/>
  </si>
  <si>
    <t>Ｍ</t>
    <phoneticPr fontId="5"/>
  </si>
  <si>
    <t>Ⅰ</t>
  </si>
  <si>
    <t>（ウエイト×１）</t>
  </si>
  <si>
    <t>Ⅱ</t>
  </si>
  <si>
    <t>（ウエイト×３）</t>
  </si>
  <si>
    <t>Ⅲ</t>
  </si>
  <si>
    <t>（ウエイト×５）</t>
  </si>
  <si>
    <t>《経費算定明細書》</t>
    <phoneticPr fontId="5"/>
  </si>
  <si>
    <t>契約内容</t>
    <rPh sb="0" eb="2">
      <t>ケイヤク</t>
    </rPh>
    <rPh sb="2" eb="4">
      <t>ナイヨウ</t>
    </rPh>
    <phoneticPr fontId="5"/>
  </si>
  <si>
    <t>例（症例数）</t>
    <rPh sb="0" eb="1">
      <t>レイ</t>
    </rPh>
    <rPh sb="2" eb="4">
      <t>ショウレイ</t>
    </rPh>
    <rPh sb="4" eb="5">
      <t>カズ</t>
    </rPh>
    <phoneticPr fontId="5"/>
  </si>
  <si>
    <t>円</t>
    <rPh sb="0" eb="1">
      <t>エン</t>
    </rPh>
    <phoneticPr fontId="5"/>
  </si>
  <si>
    <t>説明文書及び同意文書の有無</t>
    <rPh sb="0" eb="2">
      <t>セツメイ</t>
    </rPh>
    <rPh sb="2" eb="4">
      <t>ブンショ</t>
    </rPh>
    <rPh sb="4" eb="5">
      <t>オヨ</t>
    </rPh>
    <rPh sb="6" eb="8">
      <t>ドウイ</t>
    </rPh>
    <rPh sb="8" eb="10">
      <t>ブンショ</t>
    </rPh>
    <rPh sb="11" eb="13">
      <t>ウム</t>
    </rPh>
    <phoneticPr fontId="5"/>
  </si>
  <si>
    <t>有・無いずれかを記入して下さい。</t>
    <rPh sb="0" eb="1">
      <t>ユウ</t>
    </rPh>
    <rPh sb="2" eb="3">
      <t>ム</t>
    </rPh>
    <rPh sb="8" eb="10">
      <t>キニュウ</t>
    </rPh>
    <rPh sb="12" eb="13">
      <t>クダ</t>
    </rPh>
    <phoneticPr fontId="5"/>
  </si>
  <si>
    <t>　　　　　　   区分
経費内訳</t>
    <rPh sb="12" eb="14">
      <t>ケイヒ</t>
    </rPh>
    <rPh sb="14" eb="16">
      <t>ウチワケ</t>
    </rPh>
    <phoneticPr fontId="5"/>
  </si>
  <si>
    <t>積算内訳</t>
    <rPh sb="0" eb="2">
      <t>セキサン</t>
    </rPh>
    <rPh sb="2" eb="4">
      <t>ウチワケ</t>
    </rPh>
    <phoneticPr fontId="5"/>
  </si>
  <si>
    <t>①審査等経費</t>
    <rPh sb="1" eb="3">
      <t>シンサ</t>
    </rPh>
    <rPh sb="3" eb="4">
      <t>トウ</t>
    </rPh>
    <rPh sb="4" eb="6">
      <t>ケイヒ</t>
    </rPh>
    <phoneticPr fontId="5"/>
  </si>
  <si>
    <t>③旅　　費</t>
    <rPh sb="1" eb="2">
      <t>タビ</t>
    </rPh>
    <rPh sb="4" eb="5">
      <t>ヒ</t>
    </rPh>
    <phoneticPr fontId="5"/>
  </si>
  <si>
    <t xml:space="preserve">当該調査に関連して必要となる経費  所要額  </t>
    <phoneticPr fontId="5"/>
  </si>
  <si>
    <t>当該調査に関連して必要となる症例発表等経費
ポイント数×4,800円×消費税</t>
    <rPh sb="5" eb="7">
      <t>カンレン</t>
    </rPh>
    <rPh sb="9" eb="11">
      <t>ヒツヨウ</t>
    </rPh>
    <rPh sb="14" eb="16">
      <t>ショウレイ</t>
    </rPh>
    <rPh sb="16" eb="18">
      <t>ハッピョウ</t>
    </rPh>
    <rPh sb="18" eb="19">
      <t>トウ</t>
    </rPh>
    <rPh sb="19" eb="21">
      <t>ケイヒ</t>
    </rPh>
    <phoneticPr fontId="5"/>
  </si>
  <si>
    <t>当該調査の実施のために必要な事務的、管理的経費
（①＋②＋③＋④）×１０％(小数点以下切上げ）</t>
    <rPh sb="14" eb="17">
      <t>ジムテキ</t>
    </rPh>
    <rPh sb="18" eb="21">
      <t>カンリテキ</t>
    </rPh>
    <rPh sb="21" eb="23">
      <t>ケイヒ</t>
    </rPh>
    <phoneticPr fontId="5"/>
  </si>
  <si>
    <t>（１）直接経費</t>
    <rPh sb="3" eb="5">
      <t>チョクセツ</t>
    </rPh>
    <rPh sb="5" eb="7">
      <t>ケイヒ</t>
    </rPh>
    <phoneticPr fontId="5"/>
  </si>
  <si>
    <t>（２）間接経費</t>
    <phoneticPr fontId="5"/>
  </si>
  <si>
    <t>直接経費×３０％(小数点以下切上げ）</t>
    <rPh sb="0" eb="2">
      <t>チョクセツ</t>
    </rPh>
    <rPh sb="2" eb="4">
      <t>ケイヒ</t>
    </rPh>
    <phoneticPr fontId="5"/>
  </si>
  <si>
    <t>合　　　計</t>
    <rPh sb="0" eb="1">
      <t>ゴウ</t>
    </rPh>
    <rPh sb="4" eb="5">
      <t>ケイ</t>
    </rPh>
    <phoneticPr fontId="5"/>
  </si>
  <si>
    <t>（１）+（２）</t>
    <phoneticPr fontId="5"/>
  </si>
  <si>
    <t>部分に記入していただくと、自動的に計算されます。</t>
    <rPh sb="0" eb="2">
      <t>ブブン</t>
    </rPh>
    <rPh sb="3" eb="5">
      <t>キニュウ</t>
    </rPh>
    <rPh sb="13" eb="16">
      <t>ジドウテキ</t>
    </rPh>
    <rPh sb="17" eb="19">
      <t>ケイサン</t>
    </rPh>
    <phoneticPr fontId="5"/>
  </si>
  <si>
    <t>各経費内訳の算定で、小数点以下の端数（円未満）がでた場合は、それぞれの経費内訳ごとに切上げてください。</t>
  </si>
  <si>
    <t>調査期間　：　契約締結日　～　西暦　　　年　　月　　日</t>
    <rPh sb="7" eb="9">
      <t>ケイヤク</t>
    </rPh>
    <rPh sb="9" eb="11">
      <t>テイケツ</t>
    </rPh>
    <rPh sb="11" eb="12">
      <t>ビ</t>
    </rPh>
    <rPh sb="15" eb="17">
      <t>セイレキ</t>
    </rPh>
    <rPh sb="20" eb="21">
      <t>ネン</t>
    </rPh>
    <rPh sb="23" eb="24">
      <t>ガツ</t>
    </rPh>
    <rPh sb="26" eb="27">
      <t>ニチ</t>
    </rPh>
    <phoneticPr fontId="3"/>
  </si>
  <si>
    <t>ポイント</t>
  </si>
  <si>
    <t>ポ　　イ　　ン　　ト</t>
  </si>
  <si>
    <t>症例発表</t>
    <phoneticPr fontId="3"/>
  </si>
  <si>
    <t>ウエイト</t>
    <phoneticPr fontId="3"/>
  </si>
  <si>
    <t>要素</t>
    <phoneticPr fontId="3"/>
  </si>
  <si>
    <t>再審査・再評価申請用の文書等
の作成</t>
    <phoneticPr fontId="3"/>
  </si>
  <si>
    <t>１回</t>
    <phoneticPr fontId="3"/>
  </si>
  <si>
    <t>３０枚以内</t>
    <phoneticPr fontId="3"/>
  </si>
  <si>
    <t>３１～５０枚</t>
    <phoneticPr fontId="3"/>
  </si>
  <si>
    <t>５１枚以上</t>
    <phoneticPr fontId="3"/>
  </si>
  <si>
    <t>④症例発表等経費</t>
    <phoneticPr fontId="5"/>
  </si>
  <si>
    <t>④症例発表等経費（ポイント数）</t>
    <phoneticPr fontId="3"/>
  </si>
  <si>
    <t>製造販売後調査　経費算定明細書</t>
    <rPh sb="8" eb="9">
      <t>キョウ</t>
    </rPh>
    <rPh sb="9" eb="10">
      <t>ヒ</t>
    </rPh>
    <rPh sb="10" eb="11">
      <t>サン</t>
    </rPh>
    <rPh sb="11" eb="12">
      <t>サダム</t>
    </rPh>
    <rPh sb="12" eb="14">
      <t>メイサイ</t>
    </rPh>
    <rPh sb="14" eb="15">
      <t>ショ</t>
    </rPh>
    <phoneticPr fontId="5"/>
  </si>
  <si>
    <t>小計</t>
    <rPh sb="0" eb="2">
      <t>ショウケイ</t>
    </rPh>
    <phoneticPr fontId="3"/>
  </si>
  <si>
    <t>１契約当たりのポイント</t>
    <rPh sb="1" eb="3">
      <t>ケイヤク</t>
    </rPh>
    <rPh sb="3" eb="4">
      <t>ア</t>
    </rPh>
    <phoneticPr fontId="3"/>
  </si>
  <si>
    <t>説明文書、同意書の審査のために必要な経費（上記に加算される経費）
1契約　×　30,000円　×　消費税</t>
    <rPh sb="0" eb="2">
      <t>セツメイ</t>
    </rPh>
    <rPh sb="2" eb="4">
      <t>ブンショ</t>
    </rPh>
    <rPh sb="5" eb="7">
      <t>ドウイ</t>
    </rPh>
    <rPh sb="7" eb="8">
      <t>ショ</t>
    </rPh>
    <rPh sb="9" eb="11">
      <t>シンサ</t>
    </rPh>
    <rPh sb="15" eb="17">
      <t>ヒツヨウ</t>
    </rPh>
    <rPh sb="18" eb="20">
      <t>ケイヒ</t>
    </rPh>
    <rPh sb="21" eb="23">
      <t>ジョウキ</t>
    </rPh>
    <rPh sb="24" eb="26">
      <t>カサン</t>
    </rPh>
    <rPh sb="29" eb="31">
      <t>ケイヒ</t>
    </rPh>
    <rPh sb="45" eb="46">
      <t>エン</t>
    </rPh>
    <phoneticPr fontId="5"/>
  </si>
  <si>
    <t>当該調査の契約等手続きに必要な経費
1契約　×　20,000円　×　消費税</t>
    <rPh sb="0" eb="2">
      <t>トウガイ</t>
    </rPh>
    <rPh sb="2" eb="4">
      <t>チョウサ</t>
    </rPh>
    <rPh sb="5" eb="7">
      <t>ケイヤク</t>
    </rPh>
    <rPh sb="7" eb="8">
      <t>トウ</t>
    </rPh>
    <rPh sb="8" eb="10">
      <t>テツヅキ</t>
    </rPh>
    <rPh sb="12" eb="14">
      <t>ヒツヨウ</t>
    </rPh>
    <rPh sb="15" eb="17">
      <t>ケイヒ</t>
    </rPh>
    <rPh sb="19" eb="21">
      <t>ケイヤク</t>
    </rPh>
    <rPh sb="30" eb="31">
      <t>エン</t>
    </rPh>
    <rPh sb="34" eb="37">
      <t>ショウヒゼイ</t>
    </rPh>
    <phoneticPr fontId="5"/>
  </si>
  <si>
    <t>⑤管理費</t>
    <phoneticPr fontId="5"/>
  </si>
  <si>
    <t>①～⑤</t>
    <phoneticPr fontId="5"/>
  </si>
  <si>
    <t>契約額</t>
    <phoneticPr fontId="3"/>
  </si>
  <si>
    <t>症例数及び調査票数の変更は、変更契約にて承ります。</t>
    <rPh sb="0" eb="2">
      <t>ショウレイ</t>
    </rPh>
    <rPh sb="2" eb="3">
      <t>スウ</t>
    </rPh>
    <rPh sb="3" eb="4">
      <t>オヨ</t>
    </rPh>
    <rPh sb="5" eb="8">
      <t>チョウサヒョウ</t>
    </rPh>
    <rPh sb="8" eb="9">
      <t>スウ</t>
    </rPh>
    <rPh sb="10" eb="12">
      <t>ヘンコウ</t>
    </rPh>
    <rPh sb="14" eb="16">
      <t>ヘンコウ</t>
    </rPh>
    <rPh sb="16" eb="18">
      <t>ケイヤク</t>
    </rPh>
    <rPh sb="20" eb="21">
      <t>ウケタマワ</t>
    </rPh>
    <phoneticPr fontId="5"/>
  </si>
  <si>
    <t>②調査票作成経費</t>
    <rPh sb="1" eb="3">
      <t>チョウサ</t>
    </rPh>
    <rPh sb="3" eb="4">
      <t>ヒョウ</t>
    </rPh>
    <rPh sb="4" eb="6">
      <t>サクセイ</t>
    </rPh>
    <rPh sb="6" eb="8">
      <t>ケイヒ</t>
    </rPh>
    <phoneticPr fontId="5"/>
  </si>
  <si>
    <t>当該調査に関連して必要となる調査票作成経費
症例数×1症例あたりの報告書数×単価×消費税</t>
    <rPh sb="0" eb="2">
      <t>トウガイ</t>
    </rPh>
    <rPh sb="2" eb="4">
      <t>チョウサ</t>
    </rPh>
    <rPh sb="5" eb="7">
      <t>カンレン</t>
    </rPh>
    <rPh sb="9" eb="11">
      <t>ヒツヨウ</t>
    </rPh>
    <rPh sb="14" eb="17">
      <t>チョウサヒョウ</t>
    </rPh>
    <rPh sb="17" eb="19">
      <t>サクセイ</t>
    </rPh>
    <rPh sb="19" eb="21">
      <t>ケイヒ</t>
    </rPh>
    <rPh sb="22" eb="24">
      <t>ショウレイ</t>
    </rPh>
    <rPh sb="24" eb="25">
      <t>スウ</t>
    </rPh>
    <rPh sb="27" eb="29">
      <t>ショウレイ</t>
    </rPh>
    <rPh sb="33" eb="36">
      <t>ホウコクショ</t>
    </rPh>
    <rPh sb="36" eb="37">
      <t>スウ</t>
    </rPh>
    <rPh sb="38" eb="40">
      <t>タンカ</t>
    </rPh>
    <rPh sb="41" eb="44">
      <t>ショウヒゼイ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稼@ウガイチョウサカンレンヒツヨウホウコクショサクセイケイヒ費@当該調査ニ関連シテ必要トナル報告書作成経症例数×1症例アタリノ報告書数×単価×消費税費
_x0000_クショ_x0000_d_x0000__x0000__x0002__x0004__x0002__x0002__x0008__x0005__x0002__x000C_	_x0002_쭨ǀ_x0003__x0016__x0011__x0002__x001A__x0013__x0001__x001D__x0014__x0002_"_x0016__x0001_$_x0019__x0002_)_x001F__x0003_/"_x0001_1$_x0002_4'_x0003_:,_x0000_D;トウガイチョウサカンレンヒツヨウホウコクショサクセイキョウショウレイスウショウレイホウコクショスウタンカショウヒゼイヒ옔Ѥ员`_x0000__x0000_蓼øؖ_x0000__x0000__x0000__x0000__x0000__x0002__x0000__x0000_。_x0002__x0000_ᆌѤᆌѤ_x0000__x0000_壂《옔Ѥ员Є蓼$쟌ѤผѤ蓼_x0018__x0001__x0001_폓Ó_xFFFF_ÿഷ尐_x0000_Ÿ_x0002__x0000__x0000_䀀ࠀ_x0000__x0000__x0000__x0000__x0000__x0004__x0000__x0002__x0000_躾间ࠀ_x0000__x0000__x0000_鹰矐_x0004__x0000__x0000__x0000_꒾ネ_x0004__x0000__x0000__x0000_ā_x0000_ࠀ_x0000__x0000__x0000_鹫矐_x0004__x0000__x0001__x0000__x0000__x0000__x0004__x0000__x0000__x0000__x0013_ࠀ_x0000__x0001__x0000_෤ûࠀǰ_x0001__x0001_궭Ñ_xFFFF_ÿઘ쐐_x0000_Ȅ_x0001__x0001_폓Ó_xFFFF_ÿ့_x0000_ǀ_x0001__x0001_샀À_xFFFF_ÿ༉쀐_x0000__x0000_⎰ɨ좰Ѥ_x0000__x0000_₄。₠。⁴。₴。ₐ。_x0000__x0000__x0006__x0000_▜Є_x0000__x0000__x0000__x0000__x0000__x0000__x0000__x0000__x0000__x0000__x0000__x0000__x0000__x0000__x0000__x0000__x0000__x0000__x0000__x0000__x0000__x0000__x0000__x0000__x0000__x0000__x0000__x0000__x0000__x0000__x0000__x0000__x0001_''		_x0000_줐Ѥ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Ġ_x0001__x0001_샀À_xFFFF_ÿ࢔䰐_x0000__x0000_뢰è_x0000__x0000__x0000__x0000__x0000_$_x0001_ح_xFFFF_ÿ_xFFFF_ÿჩ刐롔È_x0000__x001F__x0000__x0000__x0001_
_x0000__x0000__xFFFF__x0000__x0000__x0000__x0001__x0000__x0000__x0000__x0000__x0000__x0000__x0000__x0000__x0000__x0000__x0000__x0000__x0000__x0000__x0000__x0000__x0000__x0000__x0000__x0000__xFFFF__xFFFF__xFFFF_롔|_x0000__x0005__x0002__x0001__x0007__x0005__x0002__x000C__x000B__x0003__x0012__x0010__x0002__x0015__x0013__x0003__x0000__x0000__x0000__x0000__x0000__x0000__x0000__x0000__x0000__x0000__x0000_&lt;_x0000_ショウレイスウショウレイホウコクショタンカショウヒゼイ_x0000__x0000__x0000_Ȉ_x0000_例数×1症例アタリノ報告書数×単価×消費税_x0000__x0000__x0000__x0000__x0000__x0000__x0000__x0000__x0000__x0000__x0000__x0000__x0000__x0000__x0000__x0000__x0000_ɘ_x0000__x0012_Ă_x0000__x0000__x0000__x0000_ɨ_x0001_ӵ_xFFFF_ÿ_xFFFF_ÿ့_x0006_5_x001D_Ӏ칢Ѥ_x0008_
첐Ѥ_xFFFF__x0000__x0000__x0000__x0001__x0000__x001D__x001F_秼Ѥ_x0008_
秀Ѥ_x0000__x0000__x0000__x0000__x0000__x0000__x0000__x0000__x0000__x0000__x0000__x0013_+_xFFFF_챀È_x0002__x0004__x0002__x0002__x0008__x0005__x0002__x000C_	_x0002__x0010__x000E__x0003__x0016__x0011__x0002__x001A__x0013__x0001__x001D__x0014__x0002_"_x0016__x0001_$_x0019__x0002_)_x001F__x0003_/"_x0001_1$_x0002_4'_x0003_:*_x0001_;,_x0000_ウコクショサクセイキョウ원P当該調査ニ関連シテ必要トナル報告書作成経費
_x0000__x0000__x0000__x0000__x0000__x0000__x0000__x0000__x0000__x0000__x0000__x0000__x0000__x0000__x0000_È_x0000__x0012_Ǿ_x0000_,_x0000__x0000__x0000_ퟤ0調査ニ関連シテ必要トナル報告書作成経費
_x0000_0_x0000_ЖĮ_x0000__x0016__x0000__x0000__x0000__x0000__x0000__x0000__x0000__x0000__x0000_옔|_x0000__x0000__x0002__x0004__x0002__x0002__x0008__x0005__x0002__x000C_	_x0002__x0010__x000E__x0003__x0016__x0011__x0002__x001A__x0013__x0002__x001D__x0016__x0000_ﮊ歧ꈰ&lt;_x001D_ト当該調査ニ関連シテ必要トナル報告書作成経費
_x0000_セ_x0000__x0012_ü_x0000__x0016__x0000__x0000__x0000_調査ニ関連シテ必蓼8ナル報告書作成経費h_x0000__x0012_ü_x0000__x0015__x0000__x0000__x0000__x0000__x0000__x0000__x0000__x0000__x0000__x0000_8_x0001__x0001_궭Ñ_xFFFF_ÿഷ渐_x0000__x0000_원|調査ニ関連シテ必要トナル報告書作成経症例数×1症例アタリノ報告書数×単価×消費税費
_x0000__xFFFF__xFFFF__xFFFF__x0000__x0000__x0000__x0000__x0000__x0000__x0000__x0000__x0000__x0000__x0000__x0000_ᘗ|当該調査ニ関連シテ必要トナル報告書作成経費
_x0000_Ѥ/_x0000__x0000__x0000__x0000__x0000__x0000__x0000__x0000__x0000__x0000__x0000__x0000__x0000__x0000__x0000__x0000__x0000__x0000__x0000__xFFFF__xFFFF__xFFFF__xFFFF__x0000__x0000__x0000__x0000__x0000__x0000__x0000__x0000__x0000__x0000__x0000__x0000_ᘗ匀_x001D_トウガイチョウサカンレンヒツヨウホウコクショサクセイケイヒ</t>
    </rPh>
    <phoneticPr fontId="5"/>
  </si>
  <si>
    <t>1症例あたりの調査票数</t>
    <rPh sb="1" eb="2">
      <t>ショウ</t>
    </rPh>
    <rPh sb="2" eb="3">
      <t>レイ</t>
    </rPh>
    <rPh sb="7" eb="9">
      <t>チョウサ</t>
    </rPh>
    <rPh sb="9" eb="11">
      <t>ヒョウスウ</t>
    </rPh>
    <rPh sb="10" eb="11">
      <t>スウ</t>
    </rPh>
    <phoneticPr fontId="5"/>
  </si>
  <si>
    <t>目標とする症例数</t>
    <rPh sb="0" eb="2">
      <t>モクヒョウ</t>
    </rPh>
    <rPh sb="5" eb="7">
      <t>ショウレイ</t>
    </rPh>
    <rPh sb="7" eb="8">
      <t>スウ</t>
    </rPh>
    <phoneticPr fontId="5"/>
  </si>
  <si>
    <t>症例発表等経費ポイント数（必要時）</t>
    <rPh sb="0" eb="2">
      <t>ショウレイ</t>
    </rPh>
    <rPh sb="2" eb="4">
      <t>ハッピョウ</t>
    </rPh>
    <rPh sb="4" eb="5">
      <t>トウ</t>
    </rPh>
    <rPh sb="5" eb="7">
      <t>ケイヒ</t>
    </rPh>
    <rPh sb="11" eb="12">
      <t>スウ</t>
    </rPh>
    <rPh sb="13" eb="16">
      <t>ヒツヨウジ</t>
    </rPh>
    <phoneticPr fontId="5"/>
  </si>
  <si>
    <t>予定される最小の症例数及び調査票数で契約可能です。</t>
    <rPh sb="0" eb="2">
      <t>ヨテイ</t>
    </rPh>
    <rPh sb="5" eb="7">
      <t>サイショウ</t>
    </rPh>
    <rPh sb="8" eb="10">
      <t>ショウレイ</t>
    </rPh>
    <rPh sb="10" eb="11">
      <t>スウ</t>
    </rPh>
    <rPh sb="11" eb="12">
      <t>オヨ</t>
    </rPh>
    <rPh sb="13" eb="16">
      <t>チョウサヒョウ</t>
    </rPh>
    <rPh sb="16" eb="17">
      <t>スウ</t>
    </rPh>
    <rPh sb="18" eb="20">
      <t>ケイヤク</t>
    </rPh>
    <rPh sb="20" eb="22">
      <t>カノウ</t>
    </rPh>
    <phoneticPr fontId="5"/>
  </si>
  <si>
    <t>部分に〇を記入していただくと、自動的に計算されます。</t>
    <rPh sb="0" eb="2">
      <t>ブブン</t>
    </rPh>
    <rPh sb="5" eb="7">
      <t>キニュウ</t>
    </rPh>
    <rPh sb="15" eb="18">
      <t>ジドウテキ</t>
    </rPh>
    <rPh sb="19" eb="21">
      <t>ケイサン</t>
    </rPh>
    <phoneticPr fontId="5"/>
  </si>
  <si>
    <t>整理番号</t>
    <phoneticPr fontId="3"/>
  </si>
  <si>
    <t>区分</t>
    <phoneticPr fontId="3"/>
  </si>
  <si>
    <t>本書式にて同意説明文書なしで申請いただいた場合で、その後、新たに同意説明文書を作成した場合は、本明細書を更新し再提出をお願いします。その場合、IRB審査経費（30,000円）が加算されることをご了承ください。</t>
    <rPh sb="0" eb="2">
      <t>ホンショ</t>
    </rPh>
    <rPh sb="2" eb="3">
      <t>シキ</t>
    </rPh>
    <rPh sb="5" eb="7">
      <t>ドウイ</t>
    </rPh>
    <rPh sb="7" eb="9">
      <t>セツメイ</t>
    </rPh>
    <rPh sb="9" eb="11">
      <t>ブンショ</t>
    </rPh>
    <rPh sb="14" eb="16">
      <t>シンセイ</t>
    </rPh>
    <rPh sb="21" eb="23">
      <t>バアイ</t>
    </rPh>
    <rPh sb="27" eb="28">
      <t>ゴ</t>
    </rPh>
    <rPh sb="29" eb="30">
      <t>アラ</t>
    </rPh>
    <rPh sb="32" eb="34">
      <t>ドウイ</t>
    </rPh>
    <rPh sb="34" eb="36">
      <t>セツメイ</t>
    </rPh>
    <rPh sb="36" eb="38">
      <t>ブンショ</t>
    </rPh>
    <rPh sb="39" eb="41">
      <t>サクセイ</t>
    </rPh>
    <rPh sb="43" eb="45">
      <t>バアイ</t>
    </rPh>
    <rPh sb="47" eb="48">
      <t>ホン</t>
    </rPh>
    <rPh sb="48" eb="51">
      <t>メイサイショ</t>
    </rPh>
    <rPh sb="52" eb="54">
      <t>コウシン</t>
    </rPh>
    <rPh sb="55" eb="58">
      <t>サイテイシュツ</t>
    </rPh>
    <rPh sb="60" eb="61">
      <t>ネガ</t>
    </rPh>
    <rPh sb="68" eb="70">
      <t>バアイ</t>
    </rPh>
    <rPh sb="74" eb="76">
      <t>シンサ</t>
    </rPh>
    <rPh sb="76" eb="78">
      <t>ケイヒ</t>
    </rPh>
    <rPh sb="85" eb="86">
      <t>エン</t>
    </rPh>
    <rPh sb="88" eb="90">
      <t>カサン</t>
    </rPh>
    <rPh sb="97" eb="99">
      <t>リョウショウ</t>
    </rPh>
    <phoneticPr fontId="5"/>
  </si>
  <si>
    <t>西暦  　　　　年　　　月　　　日</t>
    <rPh sb="0" eb="2">
      <t>セイレキ</t>
    </rPh>
    <rPh sb="8" eb="9">
      <t>ネン</t>
    </rPh>
    <rPh sb="12" eb="13">
      <t>ガツ</t>
    </rPh>
    <rPh sb="16" eb="17">
      <t>ヒ</t>
    </rPh>
    <phoneticPr fontId="5"/>
  </si>
  <si>
    <r>
      <t>製造販売後調査　経費算定明細書 (症例単価）</t>
    </r>
    <r>
      <rPr>
        <sz val="12"/>
        <rFont val="ＭＳ ゴシック"/>
        <family val="3"/>
        <charset val="128"/>
      </rPr>
      <t xml:space="preserve">
※本明細書は、契約時に1症例の単価を算出するための書類です</t>
    </r>
    <rPh sb="8" eb="9">
      <t>キョウ</t>
    </rPh>
    <rPh sb="9" eb="10">
      <t>ヒ</t>
    </rPh>
    <rPh sb="10" eb="11">
      <t>サン</t>
    </rPh>
    <rPh sb="11" eb="12">
      <t>サダム</t>
    </rPh>
    <rPh sb="12" eb="14">
      <t>メイサイ</t>
    </rPh>
    <rPh sb="14" eb="15">
      <t>ショ</t>
    </rPh>
    <rPh sb="19" eb="21">
      <t>タンカ</t>
    </rPh>
    <phoneticPr fontId="5"/>
  </si>
  <si>
    <t>円</t>
    <rPh sb="0" eb="1">
      <t>エン</t>
    </rPh>
    <phoneticPr fontId="3"/>
  </si>
  <si>
    <r>
      <t>製造販売後調査　経費算定明細書 (予定症例数完遂時）</t>
    </r>
    <r>
      <rPr>
        <sz val="12"/>
        <rFont val="ＭＳ ゴシック"/>
        <family val="3"/>
        <charset val="128"/>
      </rPr>
      <t xml:space="preserve">
※本明細書は、予定症例数完遂時の調査票作成費用のみを算出するための書類です</t>
    </r>
    <rPh sb="8" eb="9">
      <t>キョウ</t>
    </rPh>
    <rPh sb="9" eb="10">
      <t>ヒ</t>
    </rPh>
    <rPh sb="10" eb="11">
      <t>サン</t>
    </rPh>
    <rPh sb="11" eb="12">
      <t>サダム</t>
    </rPh>
    <rPh sb="12" eb="14">
      <t>メイサイ</t>
    </rPh>
    <rPh sb="14" eb="15">
      <t>ショ</t>
    </rPh>
    <rPh sb="34" eb="36">
      <t>ヨテイ</t>
    </rPh>
    <rPh sb="38" eb="39">
      <t>スウ</t>
    </rPh>
    <rPh sb="39" eb="41">
      <t>カンスイ</t>
    </rPh>
    <rPh sb="41" eb="42">
      <t>ジ</t>
    </rPh>
    <rPh sb="43" eb="46">
      <t>チョウサヒョウ</t>
    </rPh>
    <rPh sb="46" eb="48">
      <t>サクセイ</t>
    </rPh>
    <rPh sb="48" eb="50">
      <t>ヒヨウ</t>
    </rPh>
    <phoneticPr fontId="5"/>
  </si>
  <si>
    <r>
      <t>製造販売後調査　経費算定明細書（契約に係る費用）</t>
    </r>
    <r>
      <rPr>
        <sz val="12"/>
        <rFont val="ＭＳ ゴシック"/>
        <family val="3"/>
        <charset val="128"/>
      </rPr>
      <t xml:space="preserve">
※本明細書は契約時に「契約に係る費用(調査票作成経費を除く)」を算出するための書類です</t>
    </r>
    <rPh sb="8" eb="9">
      <t>キョウ</t>
    </rPh>
    <rPh sb="9" eb="10">
      <t>ヒ</t>
    </rPh>
    <rPh sb="10" eb="11">
      <t>サン</t>
    </rPh>
    <rPh sb="11" eb="12">
      <t>サダム</t>
    </rPh>
    <rPh sb="12" eb="14">
      <t>メイサイ</t>
    </rPh>
    <rPh sb="14" eb="15">
      <t>ショ</t>
    </rPh>
    <rPh sb="16" eb="18">
      <t>ケイヤク</t>
    </rPh>
    <rPh sb="19" eb="20">
      <t>カカ</t>
    </rPh>
    <rPh sb="21" eb="23">
      <t>ヒヨウ</t>
    </rPh>
    <rPh sb="36" eb="38">
      <t>ケイヤク</t>
    </rPh>
    <rPh sb="39" eb="40">
      <t>カカ</t>
    </rPh>
    <rPh sb="41" eb="43">
      <t>ヒヨウ</t>
    </rPh>
    <rPh sb="47" eb="49">
      <t>サクセイ</t>
    </rPh>
    <rPh sb="49" eb="51">
      <t>ケイヒ</t>
    </rPh>
    <rPh sb="57" eb="59">
      <t>サンシュツ</t>
    </rPh>
    <rPh sb="64" eb="66">
      <t>ショルイ</t>
    </rPh>
    <phoneticPr fontId="5"/>
  </si>
  <si>
    <t>調査票単価
・一般使用成績調査(全例調査なし@20,000円、全例調査@30,000円)
・特定使用成績調査@30,000円
・使用成績比較調査@30,000円
・副作用・感染症詳細報告@10,000円
・その他@30,000円</t>
    <rPh sb="0" eb="3">
      <t>チョウサヒョウ</t>
    </rPh>
    <rPh sb="3" eb="5">
      <t>タンカ</t>
    </rPh>
    <rPh sb="7" eb="9">
      <t>イッパン</t>
    </rPh>
    <rPh sb="9" eb="11">
      <t>シヨウ</t>
    </rPh>
    <rPh sb="11" eb="13">
      <t>セイセキ</t>
    </rPh>
    <rPh sb="13" eb="15">
      <t>チョウサ</t>
    </rPh>
    <rPh sb="16" eb="18">
      <t>ゼンレイ</t>
    </rPh>
    <rPh sb="18" eb="20">
      <t>チョウサ</t>
    </rPh>
    <rPh sb="29" eb="30">
      <t>エン</t>
    </rPh>
    <rPh sb="31" eb="33">
      <t>ゼンレイ</t>
    </rPh>
    <rPh sb="33" eb="35">
      <t>チョウサ</t>
    </rPh>
    <rPh sb="42" eb="43">
      <t>エン</t>
    </rPh>
    <rPh sb="46" eb="48">
      <t>トクテイ</t>
    </rPh>
    <rPh sb="48" eb="50">
      <t>シヨウ</t>
    </rPh>
    <rPh sb="50" eb="52">
      <t>セイセキ</t>
    </rPh>
    <rPh sb="52" eb="54">
      <t>チョウサ</t>
    </rPh>
    <rPh sb="61" eb="62">
      <t>エン</t>
    </rPh>
    <rPh sb="64" eb="66">
      <t>シヨウ</t>
    </rPh>
    <rPh sb="66" eb="68">
      <t>セイセキ</t>
    </rPh>
    <rPh sb="68" eb="70">
      <t>ヒカク</t>
    </rPh>
    <rPh sb="70" eb="72">
      <t>チョウサ</t>
    </rPh>
    <rPh sb="79" eb="80">
      <t>エン</t>
    </rPh>
    <rPh sb="105" eb="106">
      <t>タ</t>
    </rPh>
    <rPh sb="113" eb="114">
      <t>エン</t>
    </rPh>
    <phoneticPr fontId="5"/>
  </si>
  <si>
    <r>
      <t>枚　（</t>
    </r>
    <r>
      <rPr>
        <u/>
        <sz val="10.5"/>
        <rFont val="ＭＳ ゴシック"/>
        <family val="3"/>
        <charset val="128"/>
      </rPr>
      <t>　　　　　</t>
    </r>
    <r>
      <rPr>
        <sz val="10.5"/>
        <rFont val="ＭＳ ゴシック"/>
        <family val="3"/>
        <charset val="128"/>
      </rPr>
      <t>症例分）</t>
    </r>
    <rPh sb="0" eb="1">
      <t>マイ</t>
    </rPh>
    <rPh sb="8" eb="10">
      <t>ショウレイ</t>
    </rPh>
    <rPh sb="10" eb="11">
      <t>ブン</t>
    </rPh>
    <phoneticPr fontId="5"/>
  </si>
  <si>
    <t>画像データの提供：DVD/CD総枚数</t>
    <rPh sb="6" eb="8">
      <t>テイキョウ</t>
    </rPh>
    <rPh sb="15" eb="16">
      <t>ソウ</t>
    </rPh>
    <rPh sb="16" eb="18">
      <t>マイスウ</t>
    </rPh>
    <phoneticPr fontId="3"/>
  </si>
  <si>
    <t>画像データ提供費用
DVD/CD総枚数　×　2,100円　×　消費税</t>
    <rPh sb="7" eb="9">
      <t>ヒヨウ</t>
    </rPh>
    <rPh sb="16" eb="17">
      <t>ソウ</t>
    </rPh>
    <rPh sb="17" eb="19">
      <t>マイスウ</t>
    </rPh>
    <rPh sb="31" eb="34">
      <t>ショウヒゼイ</t>
    </rPh>
    <phoneticPr fontId="3"/>
  </si>
  <si>
    <t>調査課題名　：</t>
    <phoneticPr fontId="3"/>
  </si>
  <si>
    <t>□　一般使用成績調査
□　特定使用成績調査
□　使用成績比較調査
□　副作用・感染症詳細報告
□　その他</t>
    <rPh sb="2" eb="4">
      <t>イッパン</t>
    </rPh>
    <rPh sb="4" eb="6">
      <t>シヨウ</t>
    </rPh>
    <rPh sb="24" eb="28">
      <t>シヨウセイセキ</t>
    </rPh>
    <rPh sb="28" eb="30">
      <t>ヒカク</t>
    </rPh>
    <rPh sb="30" eb="32">
      <t>チョウサ</t>
    </rPh>
    <phoneticPr fontId="3"/>
  </si>
  <si>
    <t>□　医薬品　□　医療機器　□再生医療等製品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</si>
</sst>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quot;円&quot;"/>
  </numFmts>
  <fonts count="20" x14ac:knownFonts="1">
    <font>
      <sz val="11"/>
      <color theme="1"/>
      <name val="游ゴシック"/>
      <family val="2"/>
      <charset val="128"/>
      <scheme val="minor"/>
    </font>
    <font>
      <sz val="11"/>
      <name val="ＭＳ Ｐゴシック"/>
      <family val="3"/>
      <charset val="128"/>
    </font>
    <font>
      <b/>
      <sz val="14"/>
      <color rgb="FFFF0000"/>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20"/>
      <name val="ＭＳ 明朝"/>
      <family val="1"/>
      <charset val="128"/>
    </font>
    <font>
      <b/>
      <sz val="12"/>
      <name val="ＭＳ 明朝"/>
      <family val="1"/>
      <charset val="128"/>
    </font>
    <font>
      <sz val="9"/>
      <name val="ＭＳ 明朝"/>
      <family val="1"/>
      <charset val="128"/>
    </font>
    <font>
      <sz val="11"/>
      <color theme="1"/>
      <name val="游ゴシック"/>
      <family val="3"/>
      <charset val="128"/>
      <scheme val="minor"/>
    </font>
    <font>
      <sz val="10.5"/>
      <name val="ＭＳ ゴシック"/>
      <family val="3"/>
      <charset val="128"/>
    </font>
    <font>
      <b/>
      <sz val="10.5"/>
      <name val="ＭＳ ゴシック"/>
      <family val="3"/>
      <charset val="128"/>
    </font>
    <font>
      <u/>
      <sz val="11"/>
      <color indexed="12"/>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u/>
      <sz val="10.5"/>
      <name val="ＭＳ ゴシック"/>
      <family val="3"/>
      <charset val="128"/>
    </font>
  </fonts>
  <fills count="5">
    <fill>
      <patternFill patternType="none"/>
    </fill>
    <fill>
      <patternFill patternType="gray125"/>
    </fill>
    <fill>
      <patternFill patternType="solid">
        <fgColor rgb="FFA3FFFF"/>
        <bgColor indexed="64"/>
      </patternFill>
    </fill>
    <fill>
      <patternFill patternType="solid">
        <fgColor theme="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alignment vertical="center"/>
    </xf>
    <xf numFmtId="0" fontId="1" fillId="0" borderId="0"/>
    <xf numFmtId="0" fontId="9" fillId="0" borderId="0">
      <alignment vertical="center"/>
    </xf>
    <xf numFmtId="38" fontId="1"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cellStyleXfs>
  <cellXfs count="144">
    <xf numFmtId="0" fontId="0" fillId="0" borderId="0" xfId="0">
      <alignment vertical="center"/>
    </xf>
    <xf numFmtId="0" fontId="2"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top"/>
    </xf>
    <xf numFmtId="0" fontId="4" fillId="0" borderId="0" xfId="1" applyFont="1" applyAlignment="1">
      <alignment vertical="center"/>
    </xf>
    <xf numFmtId="0" fontId="4" fillId="0" borderId="0" xfId="1" applyFont="1" applyAlignment="1">
      <alignment horizontal="center" vertical="center"/>
    </xf>
    <xf numFmtId="0" fontId="6" fillId="0" borderId="0" xfId="1" applyFont="1" applyBorder="1" applyAlignment="1">
      <alignment vertical="top"/>
    </xf>
    <xf numFmtId="0" fontId="7" fillId="0" borderId="0" xfId="1" applyFont="1" applyAlignment="1" applyProtection="1">
      <alignment vertical="center"/>
      <protection locked="0"/>
    </xf>
    <xf numFmtId="0" fontId="8" fillId="0" borderId="0" xfId="1" applyFont="1" applyBorder="1" applyAlignment="1" applyProtection="1">
      <alignment horizontal="center" vertical="center"/>
      <protection locked="0"/>
    </xf>
    <xf numFmtId="0" fontId="8" fillId="0" borderId="0" xfId="1" applyFont="1" applyBorder="1" applyAlignment="1" applyProtection="1">
      <alignment horizontal="left" vertical="center"/>
      <protection locked="0"/>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11" fillId="0" borderId="0" xfId="1" applyFont="1" applyBorder="1" applyAlignment="1">
      <alignment vertical="center" wrapText="1"/>
    </xf>
    <xf numFmtId="0" fontId="10" fillId="0" borderId="7" xfId="1" applyFont="1" applyBorder="1" applyAlignment="1">
      <alignment horizontal="left" vertical="center"/>
    </xf>
    <xf numFmtId="0" fontId="10" fillId="0" borderId="2" xfId="1" applyFont="1" applyBorder="1" applyAlignment="1">
      <alignment horizontal="left" vertical="center"/>
    </xf>
    <xf numFmtId="0" fontId="10" fillId="0" borderId="2" xfId="1" applyFont="1" applyBorder="1" applyAlignment="1">
      <alignment horizontal="left" vertical="center" wrapText="1"/>
    </xf>
    <xf numFmtId="0" fontId="10" fillId="0" borderId="2" xfId="1" applyFont="1" applyBorder="1" applyAlignment="1">
      <alignment vertical="center"/>
    </xf>
    <xf numFmtId="0" fontId="10" fillId="0" borderId="3" xfId="1" applyFont="1" applyBorder="1" applyAlignment="1">
      <alignment vertical="center"/>
    </xf>
    <xf numFmtId="0" fontId="10" fillId="0" borderId="7" xfId="1" applyFont="1" applyBorder="1" applyAlignment="1">
      <alignment vertical="center"/>
    </xf>
    <xf numFmtId="0" fontId="10" fillId="0" borderId="7" xfId="4" applyFont="1" applyFill="1" applyBorder="1" applyAlignment="1" applyProtection="1">
      <alignment horizontal="left" vertical="center"/>
    </xf>
    <xf numFmtId="0" fontId="10" fillId="0" borderId="2" xfId="4" applyFont="1" applyFill="1" applyBorder="1" applyAlignment="1" applyProtection="1">
      <alignment horizontal="left" vertical="center"/>
    </xf>
    <xf numFmtId="0" fontId="10" fillId="0" borderId="2" xfId="4" applyFont="1" applyFill="1" applyBorder="1" applyAlignment="1" applyProtection="1">
      <alignment horizontal="left" vertical="center" wrapText="1"/>
    </xf>
    <xf numFmtId="0" fontId="10" fillId="0" borderId="3" xfId="4" applyFont="1" applyFill="1" applyBorder="1" applyAlignment="1" applyProtection="1">
      <alignment horizontal="left" vertical="center" wrapText="1"/>
    </xf>
    <xf numFmtId="0" fontId="10" fillId="0" borderId="0" xfId="1" applyFont="1" applyBorder="1" applyAlignment="1">
      <alignment horizontal="left" vertical="center" wrapText="1"/>
    </xf>
    <xf numFmtId="0" fontId="10" fillId="0" borderId="0" xfId="1" applyFont="1" applyBorder="1" applyAlignment="1">
      <alignment vertical="center" wrapText="1"/>
    </xf>
    <xf numFmtId="177" fontId="10" fillId="0" borderId="0" xfId="1" applyNumberFormat="1" applyFont="1" applyBorder="1" applyAlignment="1">
      <alignment horizontal="right" vertical="center" wrapText="1"/>
    </xf>
    <xf numFmtId="0" fontId="10" fillId="0" borderId="12" xfId="1" applyFont="1" applyBorder="1" applyAlignment="1">
      <alignment horizontal="left" vertical="center"/>
    </xf>
    <xf numFmtId="0" fontId="14" fillId="0" borderId="0" xfId="1" applyFont="1" applyAlignment="1">
      <alignment vertical="center"/>
    </xf>
    <xf numFmtId="0" fontId="10" fillId="0" borderId="0" xfId="1" applyFont="1" applyFill="1" applyAlignment="1">
      <alignment horizontal="left" vertical="center" wrapText="1"/>
    </xf>
    <xf numFmtId="0" fontId="14" fillId="0" borderId="1" xfId="1" applyFont="1" applyBorder="1" applyAlignment="1">
      <alignment horizontal="center" vertical="center"/>
    </xf>
    <xf numFmtId="0" fontId="14" fillId="0" borderId="13" xfId="1" applyFont="1" applyBorder="1" applyAlignment="1">
      <alignment vertical="center"/>
    </xf>
    <xf numFmtId="0" fontId="14" fillId="2" borderId="1" xfId="1" applyFont="1" applyFill="1" applyBorder="1" applyAlignment="1">
      <alignment vertical="center"/>
    </xf>
    <xf numFmtId="0" fontId="14" fillId="2" borderId="1" xfId="1" applyFont="1" applyFill="1" applyBorder="1" applyAlignment="1">
      <alignment horizontal="center" vertical="center"/>
    </xf>
    <xf numFmtId="0" fontId="15" fillId="0" borderId="0" xfId="1" applyFont="1" applyAlignment="1">
      <alignment vertical="center"/>
    </xf>
    <xf numFmtId="0" fontId="14" fillId="0" borderId="1" xfId="1" applyFont="1" applyBorder="1" applyAlignment="1">
      <alignment horizontal="center" vertical="center"/>
    </xf>
    <xf numFmtId="0" fontId="10" fillId="0" borderId="0" xfId="1" applyFont="1" applyFill="1" applyAlignment="1">
      <alignment horizontal="left" vertical="center" wrapText="1"/>
    </xf>
    <xf numFmtId="0" fontId="10" fillId="0" borderId="3" xfId="1" applyFont="1" applyBorder="1" applyAlignment="1">
      <alignment horizontal="center" vertical="center"/>
    </xf>
    <xf numFmtId="176" fontId="10" fillId="0" borderId="1" xfId="3" applyNumberFormat="1" applyFont="1" applyFill="1" applyBorder="1" applyAlignment="1">
      <alignment vertical="center"/>
    </xf>
    <xf numFmtId="176" fontId="10" fillId="0" borderId="1" xfId="3" applyNumberFormat="1" applyFont="1" applyFill="1" applyBorder="1" applyAlignment="1">
      <alignment vertical="center" wrapText="1"/>
    </xf>
    <xf numFmtId="177" fontId="10" fillId="3" borderId="1" xfId="1" applyNumberFormat="1" applyFont="1" applyFill="1" applyBorder="1" applyAlignment="1">
      <alignment vertical="center" wrapText="1"/>
    </xf>
    <xf numFmtId="176" fontId="10" fillId="0" borderId="1" xfId="1" applyNumberFormat="1" applyFont="1" applyFill="1" applyBorder="1" applyAlignment="1">
      <alignment vertical="center" wrapText="1"/>
    </xf>
    <xf numFmtId="177" fontId="10" fillId="0" borderId="1" xfId="1" applyNumberFormat="1" applyFont="1" applyBorder="1" applyAlignment="1">
      <alignment vertical="center" wrapText="1"/>
    </xf>
    <xf numFmtId="176" fontId="10" fillId="2" borderId="1" xfId="3" applyNumberFormat="1" applyFont="1" applyFill="1" applyBorder="1" applyAlignment="1">
      <alignment vertical="center" wrapText="1"/>
    </xf>
    <xf numFmtId="0" fontId="8" fillId="0" borderId="0" xfId="1" applyFont="1" applyBorder="1" applyAlignment="1" applyProtection="1">
      <alignment vertical="center"/>
      <protection locked="0"/>
    </xf>
    <xf numFmtId="0" fontId="8" fillId="0" borderId="0" xfId="1" applyFont="1" applyBorder="1" applyAlignment="1" applyProtection="1">
      <alignment vertical="center" wrapText="1"/>
      <protection locked="0"/>
    </xf>
    <xf numFmtId="0" fontId="10" fillId="2" borderId="1" xfId="1" applyFont="1" applyFill="1" applyBorder="1" applyAlignment="1">
      <alignment horizontal="left" vertical="center" wrapText="1"/>
    </xf>
    <xf numFmtId="0" fontId="10" fillId="0" borderId="2" xfId="4" applyFont="1" applyFill="1" applyBorder="1" applyAlignment="1" applyProtection="1">
      <alignment horizontal="left" vertical="center" wrapText="1"/>
    </xf>
    <xf numFmtId="0" fontId="10" fillId="0" borderId="3" xfId="4" applyFont="1" applyFill="1" applyBorder="1" applyAlignment="1" applyProtection="1">
      <alignment horizontal="left" vertical="center" wrapText="1"/>
    </xf>
    <xf numFmtId="0" fontId="10" fillId="0" borderId="3" xfId="1" applyFont="1" applyBorder="1" applyAlignment="1">
      <alignment horizontal="center" vertical="center"/>
    </xf>
    <xf numFmtId="0" fontId="10" fillId="0" borderId="0" xfId="1" applyFont="1" applyFill="1" applyAlignment="1">
      <alignment horizontal="left" vertical="center" wrapText="1"/>
    </xf>
    <xf numFmtId="0" fontId="10" fillId="0" borderId="7" xfId="1" applyFont="1" applyBorder="1" applyAlignment="1">
      <alignment horizontal="left" vertical="center"/>
    </xf>
    <xf numFmtId="0" fontId="10" fillId="0" borderId="2" xfId="1" applyFont="1" applyBorder="1" applyAlignment="1">
      <alignment horizontal="left" vertical="center"/>
    </xf>
    <xf numFmtId="0" fontId="10" fillId="0" borderId="0" xfId="1" applyFont="1" applyAlignment="1">
      <alignment horizontal="left" vertical="center"/>
    </xf>
    <xf numFmtId="0" fontId="14" fillId="0" borderId="1" xfId="1" applyFont="1" applyBorder="1" applyAlignment="1">
      <alignment horizontal="center" vertical="center"/>
    </xf>
    <xf numFmtId="176" fontId="10" fillId="4" borderId="1" xfId="3" applyNumberFormat="1" applyFont="1" applyFill="1" applyBorder="1" applyAlignment="1">
      <alignment horizontal="right" vertical="center"/>
    </xf>
    <xf numFmtId="177" fontId="10" fillId="4" borderId="1" xfId="1" applyNumberFormat="1" applyFont="1" applyFill="1" applyBorder="1" applyAlignment="1">
      <alignmen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8"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5" fillId="0" borderId="5" xfId="1" applyFont="1" applyBorder="1" applyAlignment="1">
      <alignment horizontal="left" vertical="center"/>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38" fontId="10" fillId="2" borderId="7" xfId="3" applyFont="1" applyFill="1" applyBorder="1" applyAlignment="1">
      <alignment horizontal="center" vertical="center" wrapText="1"/>
    </xf>
    <xf numFmtId="38" fontId="10" fillId="2" borderId="3" xfId="3" applyFont="1" applyFill="1" applyBorder="1" applyAlignment="1">
      <alignment horizontal="center" vertical="center" wrapText="1"/>
    </xf>
    <xf numFmtId="0" fontId="10" fillId="0" borderId="7" xfId="4" applyFont="1" applyFill="1" applyBorder="1" applyAlignment="1" applyProtection="1">
      <alignment horizontal="left" vertical="center" wrapText="1"/>
    </xf>
    <xf numFmtId="0" fontId="10" fillId="0" borderId="2" xfId="4" applyFont="1" applyFill="1" applyBorder="1" applyAlignment="1" applyProtection="1">
      <alignment horizontal="left" vertical="center" wrapText="1"/>
    </xf>
    <xf numFmtId="0" fontId="10" fillId="0" borderId="3" xfId="4" applyFont="1" applyFill="1" applyBorder="1" applyAlignment="1" applyProtection="1">
      <alignment horizontal="left" vertical="center" wrapText="1"/>
    </xf>
    <xf numFmtId="0" fontId="10" fillId="0" borderId="7" xfId="3" applyNumberFormat="1" applyFont="1" applyFill="1" applyBorder="1" applyAlignment="1">
      <alignment horizontal="center" vertical="center" wrapText="1"/>
    </xf>
    <xf numFmtId="0" fontId="10" fillId="0" borderId="3" xfId="3" applyNumberFormat="1" applyFont="1" applyFill="1" applyBorder="1" applyAlignment="1">
      <alignment horizontal="center" vertical="center" wrapText="1"/>
    </xf>
    <xf numFmtId="0" fontId="14" fillId="0" borderId="1" xfId="1" applyFont="1" applyBorder="1" applyAlignment="1">
      <alignment horizontal="center" vertical="center"/>
    </xf>
    <xf numFmtId="0" fontId="10" fillId="0" borderId="0" xfId="1" applyFont="1" applyFill="1" applyAlignment="1">
      <alignment horizontal="left" vertical="center" wrapText="1"/>
    </xf>
    <xf numFmtId="0" fontId="10" fillId="0" borderId="1" xfId="1" applyFont="1" applyBorder="1" applyAlignment="1">
      <alignment horizontal="left" vertical="center" wrapText="1"/>
    </xf>
    <xf numFmtId="0" fontId="10" fillId="0" borderId="7"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1" xfId="1" applyFont="1" applyBorder="1" applyAlignment="1">
      <alignment horizontal="left" vertical="center" wrapText="1" shrinkToFit="1"/>
    </xf>
    <xf numFmtId="0" fontId="10" fillId="0" borderId="7" xfId="1" applyFont="1" applyFill="1" applyBorder="1" applyAlignment="1">
      <alignment horizontal="left" vertical="center"/>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7"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Alignment="1">
      <alignment horizontal="left" vertical="center"/>
    </xf>
    <xf numFmtId="0" fontId="16" fillId="0" borderId="7"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0" xfId="1" applyFont="1" applyBorder="1" applyAlignment="1">
      <alignment horizontal="center" vertical="center"/>
    </xf>
    <xf numFmtId="0" fontId="14" fillId="0" borderId="13" xfId="1" applyFont="1" applyBorder="1" applyAlignment="1">
      <alignment horizontal="center" vertical="center"/>
    </xf>
    <xf numFmtId="0" fontId="14" fillId="0" borderId="8"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4" xfId="1" applyFont="1" applyBorder="1" applyAlignment="1">
      <alignment horizontal="center" vertical="center"/>
    </xf>
    <xf numFmtId="0" fontId="13" fillId="0" borderId="7" xfId="5" applyFont="1" applyBorder="1" applyAlignment="1">
      <alignment horizontal="left" vertical="center" wrapText="1"/>
    </xf>
    <xf numFmtId="0" fontId="13" fillId="0" borderId="2" xfId="5" applyFont="1" applyBorder="1" applyAlignment="1">
      <alignment horizontal="left" vertical="center" wrapText="1"/>
    </xf>
    <xf numFmtId="0" fontId="13" fillId="0" borderId="3" xfId="5" applyFont="1" applyBorder="1" applyAlignment="1">
      <alignment horizontal="left" vertical="center" wrapText="1"/>
    </xf>
    <xf numFmtId="0" fontId="13" fillId="0" borderId="7"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0"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0" fillId="0" borderId="7"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3" fillId="0" borderId="1" xfId="1" applyFont="1" applyBorder="1" applyAlignment="1">
      <alignment horizontal="center" vertical="center" textRotation="255"/>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7" fillId="0" borderId="0" xfId="1" applyFont="1" applyAlignment="1" applyProtection="1">
      <alignment horizontal="center" vertical="center"/>
      <protection locked="0"/>
    </xf>
    <xf numFmtId="0" fontId="13" fillId="0" borderId="1" xfId="1" applyFont="1" applyBorder="1" applyAlignment="1">
      <alignment horizontal="center" vertical="center"/>
    </xf>
    <xf numFmtId="0" fontId="13" fillId="0" borderId="1" xfId="1" applyFont="1" applyBorder="1" applyAlignment="1">
      <alignment horizontal="left" vertical="center" wrapText="1"/>
    </xf>
    <xf numFmtId="0" fontId="13" fillId="0" borderId="1" xfId="1" applyFont="1" applyBorder="1" applyAlignment="1">
      <alignment horizontal="left" vertical="center"/>
    </xf>
    <xf numFmtId="0" fontId="10" fillId="4" borderId="7" xfId="1" applyFont="1" applyFill="1" applyBorder="1" applyAlignment="1">
      <alignment horizontal="left" vertical="center" wrapText="1"/>
    </xf>
    <xf numFmtId="0" fontId="10" fillId="4" borderId="2" xfId="1" applyFont="1" applyFill="1" applyBorder="1" applyAlignment="1">
      <alignment horizontal="left" vertical="center" wrapText="1"/>
    </xf>
    <xf numFmtId="0" fontId="10" fillId="4" borderId="3" xfId="1" applyFont="1" applyFill="1" applyBorder="1" applyAlignment="1">
      <alignment horizontal="left" vertical="center" wrapText="1"/>
    </xf>
    <xf numFmtId="0" fontId="10" fillId="4" borderId="9" xfId="1" applyFont="1" applyFill="1" applyBorder="1" applyAlignment="1">
      <alignment horizontal="left" vertical="center" wrapText="1"/>
    </xf>
    <xf numFmtId="0" fontId="10" fillId="4" borderId="10" xfId="1" applyFont="1" applyFill="1" applyBorder="1" applyAlignment="1">
      <alignment horizontal="left" vertical="center" wrapText="1"/>
    </xf>
    <xf numFmtId="0" fontId="10" fillId="4" borderId="11" xfId="1" applyFont="1" applyFill="1" applyBorder="1" applyAlignment="1">
      <alignment horizontal="left" vertical="center" wrapText="1"/>
    </xf>
    <xf numFmtId="0" fontId="10" fillId="4" borderId="8" xfId="1" applyFont="1" applyFill="1" applyBorder="1" applyAlignment="1">
      <alignment horizontal="left" vertical="center" wrapText="1"/>
    </xf>
    <xf numFmtId="0" fontId="10" fillId="4" borderId="5" xfId="1" applyFont="1" applyFill="1" applyBorder="1" applyAlignment="1">
      <alignment horizontal="left" vertical="center" wrapText="1"/>
    </xf>
    <xf numFmtId="0" fontId="10" fillId="4" borderId="6" xfId="1" applyFont="1" applyFill="1" applyBorder="1" applyAlignment="1">
      <alignment horizontal="left" vertical="center" wrapText="1"/>
    </xf>
    <xf numFmtId="0" fontId="17" fillId="0" borderId="0" xfId="1" applyFont="1" applyAlignment="1" applyProtection="1">
      <alignment horizontal="center" vertical="center" wrapText="1"/>
      <protection locked="0"/>
    </xf>
    <xf numFmtId="0" fontId="10" fillId="4" borderId="1" xfId="1" applyFont="1" applyFill="1" applyBorder="1" applyAlignment="1">
      <alignment horizontal="left" vertical="center" wrapText="1"/>
    </xf>
  </cellXfs>
  <cellStyles count="6">
    <cellStyle name="ハイパーリンク" xfId="4" builtinId="8"/>
    <cellStyle name="桁区切り 2" xfId="3"/>
    <cellStyle name="標準" xfId="0" builtinId="0"/>
    <cellStyle name="標準 2" xfId="1"/>
    <cellStyle name="標準 3" xfId="2"/>
    <cellStyle name="標準_修正　form_28" xfId="5"/>
  </cellStyles>
  <dxfs count="0"/>
  <tableStyles count="0" defaultTableStyle="TableStyleMedium2" defaultPivotStyle="PivotStyleLight16"/>
  <colors>
    <mruColors>
      <color rgb="FFA3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5"/>
  <sheetViews>
    <sheetView tabSelected="1" zoomScaleNormal="100" workbookViewId="0"/>
  </sheetViews>
  <sheetFormatPr defaultRowHeight="12.75" customHeight="1" x14ac:dyDescent="0.4"/>
  <cols>
    <col min="1" max="16" width="3.625" style="29" customWidth="1"/>
    <col min="17" max="17" width="4.375" style="29" customWidth="1"/>
    <col min="18" max="18" width="4.625" style="29" customWidth="1"/>
    <col min="19" max="19" width="4.125" style="29" customWidth="1"/>
    <col min="20" max="22" width="3.625" style="29" customWidth="1"/>
    <col min="23" max="23" width="3.875" style="29" customWidth="1"/>
    <col min="24" max="28" width="3.625" style="29" customWidth="1"/>
    <col min="29" max="29" width="18.875" style="29" customWidth="1"/>
    <col min="30" max="30" width="3.125" style="29" customWidth="1"/>
    <col min="31" max="252" width="9" style="29"/>
    <col min="253" max="268" width="3.625" style="29" customWidth="1"/>
    <col min="269" max="269" width="4.375" style="29" customWidth="1"/>
    <col min="270" max="270" width="4.625" style="29" customWidth="1"/>
    <col min="271" max="271" width="4.125" style="29" customWidth="1"/>
    <col min="272" max="274" width="3.625" style="29" customWidth="1"/>
    <col min="275" max="275" width="6.75" style="29" customWidth="1"/>
    <col min="276" max="284" width="3.625" style="29" customWidth="1"/>
    <col min="285" max="285" width="4.5" style="29" customWidth="1"/>
    <col min="286" max="286" width="3.125" style="29" customWidth="1"/>
    <col min="287" max="508" width="9" style="29"/>
    <col min="509" max="524" width="3.625" style="29" customWidth="1"/>
    <col min="525" max="525" width="4.375" style="29" customWidth="1"/>
    <col min="526" max="526" width="4.625" style="29" customWidth="1"/>
    <col min="527" max="527" width="4.125" style="29" customWidth="1"/>
    <col min="528" max="530" width="3.625" style="29" customWidth="1"/>
    <col min="531" max="531" width="6.75" style="29" customWidth="1"/>
    <col min="532" max="540" width="3.625" style="29" customWidth="1"/>
    <col min="541" max="541" width="4.5" style="29" customWidth="1"/>
    <col min="542" max="542" width="3.125" style="29" customWidth="1"/>
    <col min="543" max="764" width="9" style="29"/>
    <col min="765" max="780" width="3.625" style="29" customWidth="1"/>
    <col min="781" max="781" width="4.375" style="29" customWidth="1"/>
    <col min="782" max="782" width="4.625" style="29" customWidth="1"/>
    <col min="783" max="783" width="4.125" style="29" customWidth="1"/>
    <col min="784" max="786" width="3.625" style="29" customWidth="1"/>
    <col min="787" max="787" width="6.75" style="29" customWidth="1"/>
    <col min="788" max="796" width="3.625" style="29" customWidth="1"/>
    <col min="797" max="797" width="4.5" style="29" customWidth="1"/>
    <col min="798" max="798" width="3.125" style="29" customWidth="1"/>
    <col min="799" max="1020" width="9" style="29"/>
    <col min="1021" max="1036" width="3.625" style="29" customWidth="1"/>
    <col min="1037" max="1037" width="4.375" style="29" customWidth="1"/>
    <col min="1038" max="1038" width="4.625" style="29" customWidth="1"/>
    <col min="1039" max="1039" width="4.125" style="29" customWidth="1"/>
    <col min="1040" max="1042" width="3.625" style="29" customWidth="1"/>
    <col min="1043" max="1043" width="6.75" style="29" customWidth="1"/>
    <col min="1044" max="1052" width="3.625" style="29" customWidth="1"/>
    <col min="1053" max="1053" width="4.5" style="29" customWidth="1"/>
    <col min="1054" max="1054" width="3.125" style="29" customWidth="1"/>
    <col min="1055" max="1276" width="9" style="29"/>
    <col min="1277" max="1292" width="3.625" style="29" customWidth="1"/>
    <col min="1293" max="1293" width="4.375" style="29" customWidth="1"/>
    <col min="1294" max="1294" width="4.625" style="29" customWidth="1"/>
    <col min="1295" max="1295" width="4.125" style="29" customWidth="1"/>
    <col min="1296" max="1298" width="3.625" style="29" customWidth="1"/>
    <col min="1299" max="1299" width="6.75" style="29" customWidth="1"/>
    <col min="1300" max="1308" width="3.625" style="29" customWidth="1"/>
    <col min="1309" max="1309" width="4.5" style="29" customWidth="1"/>
    <col min="1310" max="1310" width="3.125" style="29" customWidth="1"/>
    <col min="1311" max="1532" width="9" style="29"/>
    <col min="1533" max="1548" width="3.625" style="29" customWidth="1"/>
    <col min="1549" max="1549" width="4.375" style="29" customWidth="1"/>
    <col min="1550" max="1550" width="4.625" style="29" customWidth="1"/>
    <col min="1551" max="1551" width="4.125" style="29" customWidth="1"/>
    <col min="1552" max="1554" width="3.625" style="29" customWidth="1"/>
    <col min="1555" max="1555" width="6.75" style="29" customWidth="1"/>
    <col min="1556" max="1564" width="3.625" style="29" customWidth="1"/>
    <col min="1565" max="1565" width="4.5" style="29" customWidth="1"/>
    <col min="1566" max="1566" width="3.125" style="29" customWidth="1"/>
    <col min="1567" max="1788" width="9" style="29"/>
    <col min="1789" max="1804" width="3.625" style="29" customWidth="1"/>
    <col min="1805" max="1805" width="4.375" style="29" customWidth="1"/>
    <col min="1806" max="1806" width="4.625" style="29" customWidth="1"/>
    <col min="1807" max="1807" width="4.125" style="29" customWidth="1"/>
    <col min="1808" max="1810" width="3.625" style="29" customWidth="1"/>
    <col min="1811" max="1811" width="6.75" style="29" customWidth="1"/>
    <col min="1812" max="1820" width="3.625" style="29" customWidth="1"/>
    <col min="1821" max="1821" width="4.5" style="29" customWidth="1"/>
    <col min="1822" max="1822" width="3.125" style="29" customWidth="1"/>
    <col min="1823" max="2044" width="9" style="29"/>
    <col min="2045" max="2060" width="3.625" style="29" customWidth="1"/>
    <col min="2061" max="2061" width="4.375" style="29" customWidth="1"/>
    <col min="2062" max="2062" width="4.625" style="29" customWidth="1"/>
    <col min="2063" max="2063" width="4.125" style="29" customWidth="1"/>
    <col min="2064" max="2066" width="3.625" style="29" customWidth="1"/>
    <col min="2067" max="2067" width="6.75" style="29" customWidth="1"/>
    <col min="2068" max="2076" width="3.625" style="29" customWidth="1"/>
    <col min="2077" max="2077" width="4.5" style="29" customWidth="1"/>
    <col min="2078" max="2078" width="3.125" style="29" customWidth="1"/>
    <col min="2079" max="2300" width="9" style="29"/>
    <col min="2301" max="2316" width="3.625" style="29" customWidth="1"/>
    <col min="2317" max="2317" width="4.375" style="29" customWidth="1"/>
    <col min="2318" max="2318" width="4.625" style="29" customWidth="1"/>
    <col min="2319" max="2319" width="4.125" style="29" customWidth="1"/>
    <col min="2320" max="2322" width="3.625" style="29" customWidth="1"/>
    <col min="2323" max="2323" width="6.75" style="29" customWidth="1"/>
    <col min="2324" max="2332" width="3.625" style="29" customWidth="1"/>
    <col min="2333" max="2333" width="4.5" style="29" customWidth="1"/>
    <col min="2334" max="2334" width="3.125" style="29" customWidth="1"/>
    <col min="2335" max="2556" width="9" style="29"/>
    <col min="2557" max="2572" width="3.625" style="29" customWidth="1"/>
    <col min="2573" max="2573" width="4.375" style="29" customWidth="1"/>
    <col min="2574" max="2574" width="4.625" style="29" customWidth="1"/>
    <col min="2575" max="2575" width="4.125" style="29" customWidth="1"/>
    <col min="2576" max="2578" width="3.625" style="29" customWidth="1"/>
    <col min="2579" max="2579" width="6.75" style="29" customWidth="1"/>
    <col min="2580" max="2588" width="3.625" style="29" customWidth="1"/>
    <col min="2589" max="2589" width="4.5" style="29" customWidth="1"/>
    <col min="2590" max="2590" width="3.125" style="29" customWidth="1"/>
    <col min="2591" max="2812" width="9" style="29"/>
    <col min="2813" max="2828" width="3.625" style="29" customWidth="1"/>
    <col min="2829" max="2829" width="4.375" style="29" customWidth="1"/>
    <col min="2830" max="2830" width="4.625" style="29" customWidth="1"/>
    <col min="2831" max="2831" width="4.125" style="29" customWidth="1"/>
    <col min="2832" max="2834" width="3.625" style="29" customWidth="1"/>
    <col min="2835" max="2835" width="6.75" style="29" customWidth="1"/>
    <col min="2836" max="2844" width="3.625" style="29" customWidth="1"/>
    <col min="2845" max="2845" width="4.5" style="29" customWidth="1"/>
    <col min="2846" max="2846" width="3.125" style="29" customWidth="1"/>
    <col min="2847" max="3068" width="9" style="29"/>
    <col min="3069" max="3084" width="3.625" style="29" customWidth="1"/>
    <col min="3085" max="3085" width="4.375" style="29" customWidth="1"/>
    <col min="3086" max="3086" width="4.625" style="29" customWidth="1"/>
    <col min="3087" max="3087" width="4.125" style="29" customWidth="1"/>
    <col min="3088" max="3090" width="3.625" style="29" customWidth="1"/>
    <col min="3091" max="3091" width="6.75" style="29" customWidth="1"/>
    <col min="3092" max="3100" width="3.625" style="29" customWidth="1"/>
    <col min="3101" max="3101" width="4.5" style="29" customWidth="1"/>
    <col min="3102" max="3102" width="3.125" style="29" customWidth="1"/>
    <col min="3103" max="3324" width="9" style="29"/>
    <col min="3325" max="3340" width="3.625" style="29" customWidth="1"/>
    <col min="3341" max="3341" width="4.375" style="29" customWidth="1"/>
    <col min="3342" max="3342" width="4.625" style="29" customWidth="1"/>
    <col min="3343" max="3343" width="4.125" style="29" customWidth="1"/>
    <col min="3344" max="3346" width="3.625" style="29" customWidth="1"/>
    <col min="3347" max="3347" width="6.75" style="29" customWidth="1"/>
    <col min="3348" max="3356" width="3.625" style="29" customWidth="1"/>
    <col min="3357" max="3357" width="4.5" style="29" customWidth="1"/>
    <col min="3358" max="3358" width="3.125" style="29" customWidth="1"/>
    <col min="3359" max="3580" width="9" style="29"/>
    <col min="3581" max="3596" width="3.625" style="29" customWidth="1"/>
    <col min="3597" max="3597" width="4.375" style="29" customWidth="1"/>
    <col min="3598" max="3598" width="4.625" style="29" customWidth="1"/>
    <col min="3599" max="3599" width="4.125" style="29" customWidth="1"/>
    <col min="3600" max="3602" width="3.625" style="29" customWidth="1"/>
    <col min="3603" max="3603" width="6.75" style="29" customWidth="1"/>
    <col min="3604" max="3612" width="3.625" style="29" customWidth="1"/>
    <col min="3613" max="3613" width="4.5" style="29" customWidth="1"/>
    <col min="3614" max="3614" width="3.125" style="29" customWidth="1"/>
    <col min="3615" max="3836" width="9" style="29"/>
    <col min="3837" max="3852" width="3.625" style="29" customWidth="1"/>
    <col min="3853" max="3853" width="4.375" style="29" customWidth="1"/>
    <col min="3854" max="3854" width="4.625" style="29" customWidth="1"/>
    <col min="3855" max="3855" width="4.125" style="29" customWidth="1"/>
    <col min="3856" max="3858" width="3.625" style="29" customWidth="1"/>
    <col min="3859" max="3859" width="6.75" style="29" customWidth="1"/>
    <col min="3860" max="3868" width="3.625" style="29" customWidth="1"/>
    <col min="3869" max="3869" width="4.5" style="29" customWidth="1"/>
    <col min="3870" max="3870" width="3.125" style="29" customWidth="1"/>
    <col min="3871" max="4092" width="9" style="29"/>
    <col min="4093" max="4108" width="3.625" style="29" customWidth="1"/>
    <col min="4109" max="4109" width="4.375" style="29" customWidth="1"/>
    <col min="4110" max="4110" width="4.625" style="29" customWidth="1"/>
    <col min="4111" max="4111" width="4.125" style="29" customWidth="1"/>
    <col min="4112" max="4114" width="3.625" style="29" customWidth="1"/>
    <col min="4115" max="4115" width="6.75" style="29" customWidth="1"/>
    <col min="4116" max="4124" width="3.625" style="29" customWidth="1"/>
    <col min="4125" max="4125" width="4.5" style="29" customWidth="1"/>
    <col min="4126" max="4126" width="3.125" style="29" customWidth="1"/>
    <col min="4127" max="4348" width="9" style="29"/>
    <col min="4349" max="4364" width="3.625" style="29" customWidth="1"/>
    <col min="4365" max="4365" width="4.375" style="29" customWidth="1"/>
    <col min="4366" max="4366" width="4.625" style="29" customWidth="1"/>
    <col min="4367" max="4367" width="4.125" style="29" customWidth="1"/>
    <col min="4368" max="4370" width="3.625" style="29" customWidth="1"/>
    <col min="4371" max="4371" width="6.75" style="29" customWidth="1"/>
    <col min="4372" max="4380" width="3.625" style="29" customWidth="1"/>
    <col min="4381" max="4381" width="4.5" style="29" customWidth="1"/>
    <col min="4382" max="4382" width="3.125" style="29" customWidth="1"/>
    <col min="4383" max="4604" width="9" style="29"/>
    <col min="4605" max="4620" width="3.625" style="29" customWidth="1"/>
    <col min="4621" max="4621" width="4.375" style="29" customWidth="1"/>
    <col min="4622" max="4622" width="4.625" style="29" customWidth="1"/>
    <col min="4623" max="4623" width="4.125" style="29" customWidth="1"/>
    <col min="4624" max="4626" width="3.625" style="29" customWidth="1"/>
    <col min="4627" max="4627" width="6.75" style="29" customWidth="1"/>
    <col min="4628" max="4636" width="3.625" style="29" customWidth="1"/>
    <col min="4637" max="4637" width="4.5" style="29" customWidth="1"/>
    <col min="4638" max="4638" width="3.125" style="29" customWidth="1"/>
    <col min="4639" max="4860" width="9" style="29"/>
    <col min="4861" max="4876" width="3.625" style="29" customWidth="1"/>
    <col min="4877" max="4877" width="4.375" style="29" customWidth="1"/>
    <col min="4878" max="4878" width="4.625" style="29" customWidth="1"/>
    <col min="4879" max="4879" width="4.125" style="29" customWidth="1"/>
    <col min="4880" max="4882" width="3.625" style="29" customWidth="1"/>
    <col min="4883" max="4883" width="6.75" style="29" customWidth="1"/>
    <col min="4884" max="4892" width="3.625" style="29" customWidth="1"/>
    <col min="4893" max="4893" width="4.5" style="29" customWidth="1"/>
    <col min="4894" max="4894" width="3.125" style="29" customWidth="1"/>
    <col min="4895" max="5116" width="9" style="29"/>
    <col min="5117" max="5132" width="3.625" style="29" customWidth="1"/>
    <col min="5133" max="5133" width="4.375" style="29" customWidth="1"/>
    <col min="5134" max="5134" width="4.625" style="29" customWidth="1"/>
    <col min="5135" max="5135" width="4.125" style="29" customWidth="1"/>
    <col min="5136" max="5138" width="3.625" style="29" customWidth="1"/>
    <col min="5139" max="5139" width="6.75" style="29" customWidth="1"/>
    <col min="5140" max="5148" width="3.625" style="29" customWidth="1"/>
    <col min="5149" max="5149" width="4.5" style="29" customWidth="1"/>
    <col min="5150" max="5150" width="3.125" style="29" customWidth="1"/>
    <col min="5151" max="5372" width="9" style="29"/>
    <col min="5373" max="5388" width="3.625" style="29" customWidth="1"/>
    <col min="5389" max="5389" width="4.375" style="29" customWidth="1"/>
    <col min="5390" max="5390" width="4.625" style="29" customWidth="1"/>
    <col min="5391" max="5391" width="4.125" style="29" customWidth="1"/>
    <col min="5392" max="5394" width="3.625" style="29" customWidth="1"/>
    <col min="5395" max="5395" width="6.75" style="29" customWidth="1"/>
    <col min="5396" max="5404" width="3.625" style="29" customWidth="1"/>
    <col min="5405" max="5405" width="4.5" style="29" customWidth="1"/>
    <col min="5406" max="5406" width="3.125" style="29" customWidth="1"/>
    <col min="5407" max="5628" width="9" style="29"/>
    <col min="5629" max="5644" width="3.625" style="29" customWidth="1"/>
    <col min="5645" max="5645" width="4.375" style="29" customWidth="1"/>
    <col min="5646" max="5646" width="4.625" style="29" customWidth="1"/>
    <col min="5647" max="5647" width="4.125" style="29" customWidth="1"/>
    <col min="5648" max="5650" width="3.625" style="29" customWidth="1"/>
    <col min="5651" max="5651" width="6.75" style="29" customWidth="1"/>
    <col min="5652" max="5660" width="3.625" style="29" customWidth="1"/>
    <col min="5661" max="5661" width="4.5" style="29" customWidth="1"/>
    <col min="5662" max="5662" width="3.125" style="29" customWidth="1"/>
    <col min="5663" max="5884" width="9" style="29"/>
    <col min="5885" max="5900" width="3.625" style="29" customWidth="1"/>
    <col min="5901" max="5901" width="4.375" style="29" customWidth="1"/>
    <col min="5902" max="5902" width="4.625" style="29" customWidth="1"/>
    <col min="5903" max="5903" width="4.125" style="29" customWidth="1"/>
    <col min="5904" max="5906" width="3.625" style="29" customWidth="1"/>
    <col min="5907" max="5907" width="6.75" style="29" customWidth="1"/>
    <col min="5908" max="5916" width="3.625" style="29" customWidth="1"/>
    <col min="5917" max="5917" width="4.5" style="29" customWidth="1"/>
    <col min="5918" max="5918" width="3.125" style="29" customWidth="1"/>
    <col min="5919" max="6140" width="9" style="29"/>
    <col min="6141" max="6156" width="3.625" style="29" customWidth="1"/>
    <col min="6157" max="6157" width="4.375" style="29" customWidth="1"/>
    <col min="6158" max="6158" width="4.625" style="29" customWidth="1"/>
    <col min="6159" max="6159" width="4.125" style="29" customWidth="1"/>
    <col min="6160" max="6162" width="3.625" style="29" customWidth="1"/>
    <col min="6163" max="6163" width="6.75" style="29" customWidth="1"/>
    <col min="6164" max="6172" width="3.625" style="29" customWidth="1"/>
    <col min="6173" max="6173" width="4.5" style="29" customWidth="1"/>
    <col min="6174" max="6174" width="3.125" style="29" customWidth="1"/>
    <col min="6175" max="6396" width="9" style="29"/>
    <col min="6397" max="6412" width="3.625" style="29" customWidth="1"/>
    <col min="6413" max="6413" width="4.375" style="29" customWidth="1"/>
    <col min="6414" max="6414" width="4.625" style="29" customWidth="1"/>
    <col min="6415" max="6415" width="4.125" style="29" customWidth="1"/>
    <col min="6416" max="6418" width="3.625" style="29" customWidth="1"/>
    <col min="6419" max="6419" width="6.75" style="29" customWidth="1"/>
    <col min="6420" max="6428" width="3.625" style="29" customWidth="1"/>
    <col min="6429" max="6429" width="4.5" style="29" customWidth="1"/>
    <col min="6430" max="6430" width="3.125" style="29" customWidth="1"/>
    <col min="6431" max="6652" width="9" style="29"/>
    <col min="6653" max="6668" width="3.625" style="29" customWidth="1"/>
    <col min="6669" max="6669" width="4.375" style="29" customWidth="1"/>
    <col min="6670" max="6670" width="4.625" style="29" customWidth="1"/>
    <col min="6671" max="6671" width="4.125" style="29" customWidth="1"/>
    <col min="6672" max="6674" width="3.625" style="29" customWidth="1"/>
    <col min="6675" max="6675" width="6.75" style="29" customWidth="1"/>
    <col min="6676" max="6684" width="3.625" style="29" customWidth="1"/>
    <col min="6685" max="6685" width="4.5" style="29" customWidth="1"/>
    <col min="6686" max="6686" width="3.125" style="29" customWidth="1"/>
    <col min="6687" max="6908" width="9" style="29"/>
    <col min="6909" max="6924" width="3.625" style="29" customWidth="1"/>
    <col min="6925" max="6925" width="4.375" style="29" customWidth="1"/>
    <col min="6926" max="6926" width="4.625" style="29" customWidth="1"/>
    <col min="6927" max="6927" width="4.125" style="29" customWidth="1"/>
    <col min="6928" max="6930" width="3.625" style="29" customWidth="1"/>
    <col min="6931" max="6931" width="6.75" style="29" customWidth="1"/>
    <col min="6932" max="6940" width="3.625" style="29" customWidth="1"/>
    <col min="6941" max="6941" width="4.5" style="29" customWidth="1"/>
    <col min="6942" max="6942" width="3.125" style="29" customWidth="1"/>
    <col min="6943" max="7164" width="9" style="29"/>
    <col min="7165" max="7180" width="3.625" style="29" customWidth="1"/>
    <col min="7181" max="7181" width="4.375" style="29" customWidth="1"/>
    <col min="7182" max="7182" width="4.625" style="29" customWidth="1"/>
    <col min="7183" max="7183" width="4.125" style="29" customWidth="1"/>
    <col min="7184" max="7186" width="3.625" style="29" customWidth="1"/>
    <col min="7187" max="7187" width="6.75" style="29" customWidth="1"/>
    <col min="7188" max="7196" width="3.625" style="29" customWidth="1"/>
    <col min="7197" max="7197" width="4.5" style="29" customWidth="1"/>
    <col min="7198" max="7198" width="3.125" style="29" customWidth="1"/>
    <col min="7199" max="7420" width="9" style="29"/>
    <col min="7421" max="7436" width="3.625" style="29" customWidth="1"/>
    <col min="7437" max="7437" width="4.375" style="29" customWidth="1"/>
    <col min="7438" max="7438" width="4.625" style="29" customWidth="1"/>
    <col min="7439" max="7439" width="4.125" style="29" customWidth="1"/>
    <col min="7440" max="7442" width="3.625" style="29" customWidth="1"/>
    <col min="7443" max="7443" width="6.75" style="29" customWidth="1"/>
    <col min="7444" max="7452" width="3.625" style="29" customWidth="1"/>
    <col min="7453" max="7453" width="4.5" style="29" customWidth="1"/>
    <col min="7454" max="7454" width="3.125" style="29" customWidth="1"/>
    <col min="7455" max="7676" width="9" style="29"/>
    <col min="7677" max="7692" width="3.625" style="29" customWidth="1"/>
    <col min="7693" max="7693" width="4.375" style="29" customWidth="1"/>
    <col min="7694" max="7694" width="4.625" style="29" customWidth="1"/>
    <col min="7695" max="7695" width="4.125" style="29" customWidth="1"/>
    <col min="7696" max="7698" width="3.625" style="29" customWidth="1"/>
    <col min="7699" max="7699" width="6.75" style="29" customWidth="1"/>
    <col min="7700" max="7708" width="3.625" style="29" customWidth="1"/>
    <col min="7709" max="7709" width="4.5" style="29" customWidth="1"/>
    <col min="7710" max="7710" width="3.125" style="29" customWidth="1"/>
    <col min="7711" max="7932" width="9" style="29"/>
    <col min="7933" max="7948" width="3.625" style="29" customWidth="1"/>
    <col min="7949" max="7949" width="4.375" style="29" customWidth="1"/>
    <col min="7950" max="7950" width="4.625" style="29" customWidth="1"/>
    <col min="7951" max="7951" width="4.125" style="29" customWidth="1"/>
    <col min="7952" max="7954" width="3.625" style="29" customWidth="1"/>
    <col min="7955" max="7955" width="6.75" style="29" customWidth="1"/>
    <col min="7956" max="7964" width="3.625" style="29" customWidth="1"/>
    <col min="7965" max="7965" width="4.5" style="29" customWidth="1"/>
    <col min="7966" max="7966" width="3.125" style="29" customWidth="1"/>
    <col min="7967" max="8188" width="9" style="29"/>
    <col min="8189" max="8204" width="3.625" style="29" customWidth="1"/>
    <col min="8205" max="8205" width="4.375" style="29" customWidth="1"/>
    <col min="8206" max="8206" width="4.625" style="29" customWidth="1"/>
    <col min="8207" max="8207" width="4.125" style="29" customWidth="1"/>
    <col min="8208" max="8210" width="3.625" style="29" customWidth="1"/>
    <col min="8211" max="8211" width="6.75" style="29" customWidth="1"/>
    <col min="8212" max="8220" width="3.625" style="29" customWidth="1"/>
    <col min="8221" max="8221" width="4.5" style="29" customWidth="1"/>
    <col min="8222" max="8222" width="3.125" style="29" customWidth="1"/>
    <col min="8223" max="8444" width="9" style="29"/>
    <col min="8445" max="8460" width="3.625" style="29" customWidth="1"/>
    <col min="8461" max="8461" width="4.375" style="29" customWidth="1"/>
    <col min="8462" max="8462" width="4.625" style="29" customWidth="1"/>
    <col min="8463" max="8463" width="4.125" style="29" customWidth="1"/>
    <col min="8464" max="8466" width="3.625" style="29" customWidth="1"/>
    <col min="8467" max="8467" width="6.75" style="29" customWidth="1"/>
    <col min="8468" max="8476" width="3.625" style="29" customWidth="1"/>
    <col min="8477" max="8477" width="4.5" style="29" customWidth="1"/>
    <col min="8478" max="8478" width="3.125" style="29" customWidth="1"/>
    <col min="8479" max="8700" width="9" style="29"/>
    <col min="8701" max="8716" width="3.625" style="29" customWidth="1"/>
    <col min="8717" max="8717" width="4.375" style="29" customWidth="1"/>
    <col min="8718" max="8718" width="4.625" style="29" customWidth="1"/>
    <col min="8719" max="8719" width="4.125" style="29" customWidth="1"/>
    <col min="8720" max="8722" width="3.625" style="29" customWidth="1"/>
    <col min="8723" max="8723" width="6.75" style="29" customWidth="1"/>
    <col min="8724" max="8732" width="3.625" style="29" customWidth="1"/>
    <col min="8733" max="8733" width="4.5" style="29" customWidth="1"/>
    <col min="8734" max="8734" width="3.125" style="29" customWidth="1"/>
    <col min="8735" max="8956" width="9" style="29"/>
    <col min="8957" max="8972" width="3.625" style="29" customWidth="1"/>
    <col min="8973" max="8973" width="4.375" style="29" customWidth="1"/>
    <col min="8974" max="8974" width="4.625" style="29" customWidth="1"/>
    <col min="8975" max="8975" width="4.125" style="29" customWidth="1"/>
    <col min="8976" max="8978" width="3.625" style="29" customWidth="1"/>
    <col min="8979" max="8979" width="6.75" style="29" customWidth="1"/>
    <col min="8980" max="8988" width="3.625" style="29" customWidth="1"/>
    <col min="8989" max="8989" width="4.5" style="29" customWidth="1"/>
    <col min="8990" max="8990" width="3.125" style="29" customWidth="1"/>
    <col min="8991" max="9212" width="9" style="29"/>
    <col min="9213" max="9228" width="3.625" style="29" customWidth="1"/>
    <col min="9229" max="9229" width="4.375" style="29" customWidth="1"/>
    <col min="9230" max="9230" width="4.625" style="29" customWidth="1"/>
    <col min="9231" max="9231" width="4.125" style="29" customWidth="1"/>
    <col min="9232" max="9234" width="3.625" style="29" customWidth="1"/>
    <col min="9235" max="9235" width="6.75" style="29" customWidth="1"/>
    <col min="9236" max="9244" width="3.625" style="29" customWidth="1"/>
    <col min="9245" max="9245" width="4.5" style="29" customWidth="1"/>
    <col min="9246" max="9246" width="3.125" style="29" customWidth="1"/>
    <col min="9247" max="9468" width="9" style="29"/>
    <col min="9469" max="9484" width="3.625" style="29" customWidth="1"/>
    <col min="9485" max="9485" width="4.375" style="29" customWidth="1"/>
    <col min="9486" max="9486" width="4.625" style="29" customWidth="1"/>
    <col min="9487" max="9487" width="4.125" style="29" customWidth="1"/>
    <col min="9488" max="9490" width="3.625" style="29" customWidth="1"/>
    <col min="9491" max="9491" width="6.75" style="29" customWidth="1"/>
    <col min="9492" max="9500" width="3.625" style="29" customWidth="1"/>
    <col min="9501" max="9501" width="4.5" style="29" customWidth="1"/>
    <col min="9502" max="9502" width="3.125" style="29" customWidth="1"/>
    <col min="9503" max="9724" width="9" style="29"/>
    <col min="9725" max="9740" width="3.625" style="29" customWidth="1"/>
    <col min="9741" max="9741" width="4.375" style="29" customWidth="1"/>
    <col min="9742" max="9742" width="4.625" style="29" customWidth="1"/>
    <col min="9743" max="9743" width="4.125" style="29" customWidth="1"/>
    <col min="9744" max="9746" width="3.625" style="29" customWidth="1"/>
    <col min="9747" max="9747" width="6.75" style="29" customWidth="1"/>
    <col min="9748" max="9756" width="3.625" style="29" customWidth="1"/>
    <col min="9757" max="9757" width="4.5" style="29" customWidth="1"/>
    <col min="9758" max="9758" width="3.125" style="29" customWidth="1"/>
    <col min="9759" max="9980" width="9" style="29"/>
    <col min="9981" max="9996" width="3.625" style="29" customWidth="1"/>
    <col min="9997" max="9997" width="4.375" style="29" customWidth="1"/>
    <col min="9998" max="9998" width="4.625" style="29" customWidth="1"/>
    <col min="9999" max="9999" width="4.125" style="29" customWidth="1"/>
    <col min="10000" max="10002" width="3.625" style="29" customWidth="1"/>
    <col min="10003" max="10003" width="6.75" style="29" customWidth="1"/>
    <col min="10004" max="10012" width="3.625" style="29" customWidth="1"/>
    <col min="10013" max="10013" width="4.5" style="29" customWidth="1"/>
    <col min="10014" max="10014" width="3.125" style="29" customWidth="1"/>
    <col min="10015" max="10236" width="9" style="29"/>
    <col min="10237" max="10252" width="3.625" style="29" customWidth="1"/>
    <col min="10253" max="10253" width="4.375" style="29" customWidth="1"/>
    <col min="10254" max="10254" width="4.625" style="29" customWidth="1"/>
    <col min="10255" max="10255" width="4.125" style="29" customWidth="1"/>
    <col min="10256" max="10258" width="3.625" style="29" customWidth="1"/>
    <col min="10259" max="10259" width="6.75" style="29" customWidth="1"/>
    <col min="10260" max="10268" width="3.625" style="29" customWidth="1"/>
    <col min="10269" max="10269" width="4.5" style="29" customWidth="1"/>
    <col min="10270" max="10270" width="3.125" style="29" customWidth="1"/>
    <col min="10271" max="10492" width="9" style="29"/>
    <col min="10493" max="10508" width="3.625" style="29" customWidth="1"/>
    <col min="10509" max="10509" width="4.375" style="29" customWidth="1"/>
    <col min="10510" max="10510" width="4.625" style="29" customWidth="1"/>
    <col min="10511" max="10511" width="4.125" style="29" customWidth="1"/>
    <col min="10512" max="10514" width="3.625" style="29" customWidth="1"/>
    <col min="10515" max="10515" width="6.75" style="29" customWidth="1"/>
    <col min="10516" max="10524" width="3.625" style="29" customWidth="1"/>
    <col min="10525" max="10525" width="4.5" style="29" customWidth="1"/>
    <col min="10526" max="10526" width="3.125" style="29" customWidth="1"/>
    <col min="10527" max="10748" width="9" style="29"/>
    <col min="10749" max="10764" width="3.625" style="29" customWidth="1"/>
    <col min="10765" max="10765" width="4.375" style="29" customWidth="1"/>
    <col min="10766" max="10766" width="4.625" style="29" customWidth="1"/>
    <col min="10767" max="10767" width="4.125" style="29" customWidth="1"/>
    <col min="10768" max="10770" width="3.625" style="29" customWidth="1"/>
    <col min="10771" max="10771" width="6.75" style="29" customWidth="1"/>
    <col min="10772" max="10780" width="3.625" style="29" customWidth="1"/>
    <col min="10781" max="10781" width="4.5" style="29" customWidth="1"/>
    <col min="10782" max="10782" width="3.125" style="29" customWidth="1"/>
    <col min="10783" max="11004" width="9" style="29"/>
    <col min="11005" max="11020" width="3.625" style="29" customWidth="1"/>
    <col min="11021" max="11021" width="4.375" style="29" customWidth="1"/>
    <col min="11022" max="11022" width="4.625" style="29" customWidth="1"/>
    <col min="11023" max="11023" width="4.125" style="29" customWidth="1"/>
    <col min="11024" max="11026" width="3.625" style="29" customWidth="1"/>
    <col min="11027" max="11027" width="6.75" style="29" customWidth="1"/>
    <col min="11028" max="11036" width="3.625" style="29" customWidth="1"/>
    <col min="11037" max="11037" width="4.5" style="29" customWidth="1"/>
    <col min="11038" max="11038" width="3.125" style="29" customWidth="1"/>
    <col min="11039" max="11260" width="9" style="29"/>
    <col min="11261" max="11276" width="3.625" style="29" customWidth="1"/>
    <col min="11277" max="11277" width="4.375" style="29" customWidth="1"/>
    <col min="11278" max="11278" width="4.625" style="29" customWidth="1"/>
    <col min="11279" max="11279" width="4.125" style="29" customWidth="1"/>
    <col min="11280" max="11282" width="3.625" style="29" customWidth="1"/>
    <col min="11283" max="11283" width="6.75" style="29" customWidth="1"/>
    <col min="11284" max="11292" width="3.625" style="29" customWidth="1"/>
    <col min="11293" max="11293" width="4.5" style="29" customWidth="1"/>
    <col min="11294" max="11294" width="3.125" style="29" customWidth="1"/>
    <col min="11295" max="11516" width="9" style="29"/>
    <col min="11517" max="11532" width="3.625" style="29" customWidth="1"/>
    <col min="11533" max="11533" width="4.375" style="29" customWidth="1"/>
    <col min="11534" max="11534" width="4.625" style="29" customWidth="1"/>
    <col min="11535" max="11535" width="4.125" style="29" customWidth="1"/>
    <col min="11536" max="11538" width="3.625" style="29" customWidth="1"/>
    <col min="11539" max="11539" width="6.75" style="29" customWidth="1"/>
    <col min="11540" max="11548" width="3.625" style="29" customWidth="1"/>
    <col min="11549" max="11549" width="4.5" style="29" customWidth="1"/>
    <col min="11550" max="11550" width="3.125" style="29" customWidth="1"/>
    <col min="11551" max="11772" width="9" style="29"/>
    <col min="11773" max="11788" width="3.625" style="29" customWidth="1"/>
    <col min="11789" max="11789" width="4.375" style="29" customWidth="1"/>
    <col min="11790" max="11790" width="4.625" style="29" customWidth="1"/>
    <col min="11791" max="11791" width="4.125" style="29" customWidth="1"/>
    <col min="11792" max="11794" width="3.625" style="29" customWidth="1"/>
    <col min="11795" max="11795" width="6.75" style="29" customWidth="1"/>
    <col min="11796" max="11804" width="3.625" style="29" customWidth="1"/>
    <col min="11805" max="11805" width="4.5" style="29" customWidth="1"/>
    <col min="11806" max="11806" width="3.125" style="29" customWidth="1"/>
    <col min="11807" max="12028" width="9" style="29"/>
    <col min="12029" max="12044" width="3.625" style="29" customWidth="1"/>
    <col min="12045" max="12045" width="4.375" style="29" customWidth="1"/>
    <col min="12046" max="12046" width="4.625" style="29" customWidth="1"/>
    <col min="12047" max="12047" width="4.125" style="29" customWidth="1"/>
    <col min="12048" max="12050" width="3.625" style="29" customWidth="1"/>
    <col min="12051" max="12051" width="6.75" style="29" customWidth="1"/>
    <col min="12052" max="12060" width="3.625" style="29" customWidth="1"/>
    <col min="12061" max="12061" width="4.5" style="29" customWidth="1"/>
    <col min="12062" max="12062" width="3.125" style="29" customWidth="1"/>
    <col min="12063" max="12284" width="9" style="29"/>
    <col min="12285" max="12300" width="3.625" style="29" customWidth="1"/>
    <col min="12301" max="12301" width="4.375" style="29" customWidth="1"/>
    <col min="12302" max="12302" width="4.625" style="29" customWidth="1"/>
    <col min="12303" max="12303" width="4.125" style="29" customWidth="1"/>
    <col min="12304" max="12306" width="3.625" style="29" customWidth="1"/>
    <col min="12307" max="12307" width="6.75" style="29" customWidth="1"/>
    <col min="12308" max="12316" width="3.625" style="29" customWidth="1"/>
    <col min="12317" max="12317" width="4.5" style="29" customWidth="1"/>
    <col min="12318" max="12318" width="3.125" style="29" customWidth="1"/>
    <col min="12319" max="12540" width="9" style="29"/>
    <col min="12541" max="12556" width="3.625" style="29" customWidth="1"/>
    <col min="12557" max="12557" width="4.375" style="29" customWidth="1"/>
    <col min="12558" max="12558" width="4.625" style="29" customWidth="1"/>
    <col min="12559" max="12559" width="4.125" style="29" customWidth="1"/>
    <col min="12560" max="12562" width="3.625" style="29" customWidth="1"/>
    <col min="12563" max="12563" width="6.75" style="29" customWidth="1"/>
    <col min="12564" max="12572" width="3.625" style="29" customWidth="1"/>
    <col min="12573" max="12573" width="4.5" style="29" customWidth="1"/>
    <col min="12574" max="12574" width="3.125" style="29" customWidth="1"/>
    <col min="12575" max="12796" width="9" style="29"/>
    <col min="12797" max="12812" width="3.625" style="29" customWidth="1"/>
    <col min="12813" max="12813" width="4.375" style="29" customWidth="1"/>
    <col min="12814" max="12814" width="4.625" style="29" customWidth="1"/>
    <col min="12815" max="12815" width="4.125" style="29" customWidth="1"/>
    <col min="12816" max="12818" width="3.625" style="29" customWidth="1"/>
    <col min="12819" max="12819" width="6.75" style="29" customWidth="1"/>
    <col min="12820" max="12828" width="3.625" style="29" customWidth="1"/>
    <col min="12829" max="12829" width="4.5" style="29" customWidth="1"/>
    <col min="12830" max="12830" width="3.125" style="29" customWidth="1"/>
    <col min="12831" max="13052" width="9" style="29"/>
    <col min="13053" max="13068" width="3.625" style="29" customWidth="1"/>
    <col min="13069" max="13069" width="4.375" style="29" customWidth="1"/>
    <col min="13070" max="13070" width="4.625" style="29" customWidth="1"/>
    <col min="13071" max="13071" width="4.125" style="29" customWidth="1"/>
    <col min="13072" max="13074" width="3.625" style="29" customWidth="1"/>
    <col min="13075" max="13075" width="6.75" style="29" customWidth="1"/>
    <col min="13076" max="13084" width="3.625" style="29" customWidth="1"/>
    <col min="13085" max="13085" width="4.5" style="29" customWidth="1"/>
    <col min="13086" max="13086" width="3.125" style="29" customWidth="1"/>
    <col min="13087" max="13308" width="9" style="29"/>
    <col min="13309" max="13324" width="3.625" style="29" customWidth="1"/>
    <col min="13325" max="13325" width="4.375" style="29" customWidth="1"/>
    <col min="13326" max="13326" width="4.625" style="29" customWidth="1"/>
    <col min="13327" max="13327" width="4.125" style="29" customWidth="1"/>
    <col min="13328" max="13330" width="3.625" style="29" customWidth="1"/>
    <col min="13331" max="13331" width="6.75" style="29" customWidth="1"/>
    <col min="13332" max="13340" width="3.625" style="29" customWidth="1"/>
    <col min="13341" max="13341" width="4.5" style="29" customWidth="1"/>
    <col min="13342" max="13342" width="3.125" style="29" customWidth="1"/>
    <col min="13343" max="13564" width="9" style="29"/>
    <col min="13565" max="13580" width="3.625" style="29" customWidth="1"/>
    <col min="13581" max="13581" width="4.375" style="29" customWidth="1"/>
    <col min="13582" max="13582" width="4.625" style="29" customWidth="1"/>
    <col min="13583" max="13583" width="4.125" style="29" customWidth="1"/>
    <col min="13584" max="13586" width="3.625" style="29" customWidth="1"/>
    <col min="13587" max="13587" width="6.75" style="29" customWidth="1"/>
    <col min="13588" max="13596" width="3.625" style="29" customWidth="1"/>
    <col min="13597" max="13597" width="4.5" style="29" customWidth="1"/>
    <col min="13598" max="13598" width="3.125" style="29" customWidth="1"/>
    <col min="13599" max="13820" width="9" style="29"/>
    <col min="13821" max="13836" width="3.625" style="29" customWidth="1"/>
    <col min="13837" max="13837" width="4.375" style="29" customWidth="1"/>
    <col min="13838" max="13838" width="4.625" style="29" customWidth="1"/>
    <col min="13839" max="13839" width="4.125" style="29" customWidth="1"/>
    <col min="13840" max="13842" width="3.625" style="29" customWidth="1"/>
    <col min="13843" max="13843" width="6.75" style="29" customWidth="1"/>
    <col min="13844" max="13852" width="3.625" style="29" customWidth="1"/>
    <col min="13853" max="13853" width="4.5" style="29" customWidth="1"/>
    <col min="13854" max="13854" width="3.125" style="29" customWidth="1"/>
    <col min="13855" max="14076" width="9" style="29"/>
    <col min="14077" max="14092" width="3.625" style="29" customWidth="1"/>
    <col min="14093" max="14093" width="4.375" style="29" customWidth="1"/>
    <col min="14094" max="14094" width="4.625" style="29" customWidth="1"/>
    <col min="14095" max="14095" width="4.125" style="29" customWidth="1"/>
    <col min="14096" max="14098" width="3.625" style="29" customWidth="1"/>
    <col min="14099" max="14099" width="6.75" style="29" customWidth="1"/>
    <col min="14100" max="14108" width="3.625" style="29" customWidth="1"/>
    <col min="14109" max="14109" width="4.5" style="29" customWidth="1"/>
    <col min="14110" max="14110" width="3.125" style="29" customWidth="1"/>
    <col min="14111" max="14332" width="9" style="29"/>
    <col min="14333" max="14348" width="3.625" style="29" customWidth="1"/>
    <col min="14349" max="14349" width="4.375" style="29" customWidth="1"/>
    <col min="14350" max="14350" width="4.625" style="29" customWidth="1"/>
    <col min="14351" max="14351" width="4.125" style="29" customWidth="1"/>
    <col min="14352" max="14354" width="3.625" style="29" customWidth="1"/>
    <col min="14355" max="14355" width="6.75" style="29" customWidth="1"/>
    <col min="14356" max="14364" width="3.625" style="29" customWidth="1"/>
    <col min="14365" max="14365" width="4.5" style="29" customWidth="1"/>
    <col min="14366" max="14366" width="3.125" style="29" customWidth="1"/>
    <col min="14367" max="14588" width="9" style="29"/>
    <col min="14589" max="14604" width="3.625" style="29" customWidth="1"/>
    <col min="14605" max="14605" width="4.375" style="29" customWidth="1"/>
    <col min="14606" max="14606" width="4.625" style="29" customWidth="1"/>
    <col min="14607" max="14607" width="4.125" style="29" customWidth="1"/>
    <col min="14608" max="14610" width="3.625" style="29" customWidth="1"/>
    <col min="14611" max="14611" width="6.75" style="29" customWidth="1"/>
    <col min="14612" max="14620" width="3.625" style="29" customWidth="1"/>
    <col min="14621" max="14621" width="4.5" style="29" customWidth="1"/>
    <col min="14622" max="14622" width="3.125" style="29" customWidth="1"/>
    <col min="14623" max="14844" width="9" style="29"/>
    <col min="14845" max="14860" width="3.625" style="29" customWidth="1"/>
    <col min="14861" max="14861" width="4.375" style="29" customWidth="1"/>
    <col min="14862" max="14862" width="4.625" style="29" customWidth="1"/>
    <col min="14863" max="14863" width="4.125" style="29" customWidth="1"/>
    <col min="14864" max="14866" width="3.625" style="29" customWidth="1"/>
    <col min="14867" max="14867" width="6.75" style="29" customWidth="1"/>
    <col min="14868" max="14876" width="3.625" style="29" customWidth="1"/>
    <col min="14877" max="14877" width="4.5" style="29" customWidth="1"/>
    <col min="14878" max="14878" width="3.125" style="29" customWidth="1"/>
    <col min="14879" max="15100" width="9" style="29"/>
    <col min="15101" max="15116" width="3.625" style="29" customWidth="1"/>
    <col min="15117" max="15117" width="4.375" style="29" customWidth="1"/>
    <col min="15118" max="15118" width="4.625" style="29" customWidth="1"/>
    <col min="15119" max="15119" width="4.125" style="29" customWidth="1"/>
    <col min="15120" max="15122" width="3.625" style="29" customWidth="1"/>
    <col min="15123" max="15123" width="6.75" style="29" customWidth="1"/>
    <col min="15124" max="15132" width="3.625" style="29" customWidth="1"/>
    <col min="15133" max="15133" width="4.5" style="29" customWidth="1"/>
    <col min="15134" max="15134" width="3.125" style="29" customWidth="1"/>
    <col min="15135" max="15356" width="9" style="29"/>
    <col min="15357" max="15372" width="3.625" style="29" customWidth="1"/>
    <col min="15373" max="15373" width="4.375" style="29" customWidth="1"/>
    <col min="15374" max="15374" width="4.625" style="29" customWidth="1"/>
    <col min="15375" max="15375" width="4.125" style="29" customWidth="1"/>
    <col min="15376" max="15378" width="3.625" style="29" customWidth="1"/>
    <col min="15379" max="15379" width="6.75" style="29" customWidth="1"/>
    <col min="15380" max="15388" width="3.625" style="29" customWidth="1"/>
    <col min="15389" max="15389" width="4.5" style="29" customWidth="1"/>
    <col min="15390" max="15390" width="3.125" style="29" customWidth="1"/>
    <col min="15391" max="15612" width="9" style="29"/>
    <col min="15613" max="15628" width="3.625" style="29" customWidth="1"/>
    <col min="15629" max="15629" width="4.375" style="29" customWidth="1"/>
    <col min="15630" max="15630" width="4.625" style="29" customWidth="1"/>
    <col min="15631" max="15631" width="4.125" style="29" customWidth="1"/>
    <col min="15632" max="15634" width="3.625" style="29" customWidth="1"/>
    <col min="15635" max="15635" width="6.75" style="29" customWidth="1"/>
    <col min="15636" max="15644" width="3.625" style="29" customWidth="1"/>
    <col min="15645" max="15645" width="4.5" style="29" customWidth="1"/>
    <col min="15646" max="15646" width="3.125" style="29" customWidth="1"/>
    <col min="15647" max="15868" width="9" style="29"/>
    <col min="15869" max="15884" width="3.625" style="29" customWidth="1"/>
    <col min="15885" max="15885" width="4.375" style="29" customWidth="1"/>
    <col min="15886" max="15886" width="4.625" style="29" customWidth="1"/>
    <col min="15887" max="15887" width="4.125" style="29" customWidth="1"/>
    <col min="15888" max="15890" width="3.625" style="29" customWidth="1"/>
    <col min="15891" max="15891" width="6.75" style="29" customWidth="1"/>
    <col min="15892" max="15900" width="3.625" style="29" customWidth="1"/>
    <col min="15901" max="15901" width="4.5" style="29" customWidth="1"/>
    <col min="15902" max="15902" width="3.125" style="29" customWidth="1"/>
    <col min="15903" max="16124" width="9" style="29"/>
    <col min="16125" max="16140" width="3.625" style="29" customWidth="1"/>
    <col min="16141" max="16141" width="4.375" style="29" customWidth="1"/>
    <col min="16142" max="16142" width="4.625" style="29" customWidth="1"/>
    <col min="16143" max="16143" width="4.125" style="29" customWidth="1"/>
    <col min="16144" max="16146" width="3.625" style="29" customWidth="1"/>
    <col min="16147" max="16147" width="6.75" style="29" customWidth="1"/>
    <col min="16148" max="16156" width="3.625" style="29" customWidth="1"/>
    <col min="16157" max="16157" width="4.5" style="29" customWidth="1"/>
    <col min="16158" max="16158" width="3.125" style="29" customWidth="1"/>
    <col min="16159" max="16384" width="9" style="29"/>
  </cols>
  <sheetData>
    <row r="1" spans="1:30" s="12" customFormat="1" ht="15" customHeight="1" x14ac:dyDescent="0.4"/>
    <row r="2" spans="1:30" s="4" customFormat="1" ht="16.5" customHeight="1" x14ac:dyDescent="0.4">
      <c r="A2" s="1"/>
      <c r="B2" s="2"/>
      <c r="C2" s="2"/>
      <c r="D2" s="2"/>
      <c r="E2" s="2"/>
      <c r="F2" s="2"/>
      <c r="G2" s="2"/>
      <c r="H2" s="2"/>
      <c r="I2" s="45"/>
      <c r="J2" s="45"/>
      <c r="K2" s="2"/>
      <c r="L2" s="2"/>
      <c r="M2" s="2"/>
      <c r="N2" s="2"/>
      <c r="O2" s="2"/>
      <c r="P2" s="2"/>
      <c r="Q2" s="2"/>
      <c r="R2" s="2"/>
      <c r="S2" s="2"/>
      <c r="V2" s="130" t="s">
        <v>59</v>
      </c>
      <c r="W2" s="130"/>
      <c r="X2" s="130"/>
      <c r="Y2" s="130"/>
      <c r="Z2" s="130"/>
      <c r="AA2" s="130"/>
      <c r="AB2" s="130"/>
      <c r="AC2" s="130"/>
    </row>
    <row r="3" spans="1:30" s="4" customFormat="1" ht="63.75" customHeight="1" x14ac:dyDescent="0.4">
      <c r="A3" s="1"/>
      <c r="B3" s="2"/>
      <c r="C3" s="2"/>
      <c r="D3" s="2"/>
      <c r="E3" s="2"/>
      <c r="F3" s="2"/>
      <c r="G3" s="2"/>
      <c r="H3" s="2"/>
      <c r="I3" s="45"/>
      <c r="J3" s="45"/>
      <c r="K3" s="46"/>
      <c r="L3" s="46"/>
      <c r="M3" s="46"/>
      <c r="N3" s="46"/>
      <c r="O3" s="46"/>
      <c r="P3" s="46"/>
      <c r="Q3" s="46"/>
      <c r="R3" s="46"/>
      <c r="S3" s="46"/>
      <c r="V3" s="130" t="s">
        <v>60</v>
      </c>
      <c r="W3" s="130"/>
      <c r="X3" s="130"/>
      <c r="Y3" s="131" t="s">
        <v>72</v>
      </c>
      <c r="Z3" s="132"/>
      <c r="AA3" s="132"/>
      <c r="AB3" s="132"/>
      <c r="AC3" s="132"/>
    </row>
    <row r="4" spans="1:30" s="4" customFormat="1" ht="16.5" customHeight="1" x14ac:dyDescent="0.4">
      <c r="I4" s="45"/>
      <c r="J4" s="45"/>
      <c r="K4" s="45"/>
      <c r="L4" s="45"/>
      <c r="M4" s="45"/>
      <c r="N4" s="45"/>
      <c r="O4" s="45"/>
      <c r="P4" s="45"/>
      <c r="Q4" s="45"/>
      <c r="R4" s="45"/>
      <c r="S4" s="45"/>
      <c r="V4" s="130"/>
      <c r="W4" s="130"/>
      <c r="X4" s="130"/>
      <c r="Y4" s="132" t="s">
        <v>73</v>
      </c>
      <c r="Z4" s="132"/>
      <c r="AA4" s="132"/>
      <c r="AB4" s="132"/>
      <c r="AC4" s="132"/>
    </row>
    <row r="5" spans="1:30" s="4" customFormat="1" ht="11.25" customHeight="1" x14ac:dyDescent="0.4">
      <c r="L5" s="3"/>
      <c r="M5" s="3"/>
      <c r="N5" s="3"/>
      <c r="O5" s="3"/>
      <c r="P5" s="3"/>
      <c r="Q5" s="8"/>
      <c r="R5" s="8"/>
      <c r="S5" s="8"/>
      <c r="T5" s="9"/>
      <c r="U5" s="9"/>
      <c r="V5" s="9"/>
      <c r="W5" s="9"/>
      <c r="X5" s="9"/>
      <c r="Y5" s="6"/>
      <c r="AA5" s="5"/>
      <c r="AB5" s="5"/>
      <c r="AC5" s="5"/>
    </row>
    <row r="6" spans="1:30" ht="24.75" customHeight="1" x14ac:dyDescent="0.4">
      <c r="Z6" s="12" t="s">
        <v>62</v>
      </c>
    </row>
    <row r="7" spans="1:30" s="4" customFormat="1" ht="50.25" customHeight="1" x14ac:dyDescent="0.4">
      <c r="B7" s="129" t="s">
        <v>43</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7"/>
    </row>
    <row r="8" spans="1:30" ht="24.75" customHeight="1" x14ac:dyDescent="0.4">
      <c r="B8" s="35" t="s">
        <v>71</v>
      </c>
    </row>
    <row r="9" spans="1:30" ht="24.75" customHeight="1" x14ac:dyDescent="0.4">
      <c r="B9" s="35" t="s">
        <v>30</v>
      </c>
    </row>
    <row r="11" spans="1:30" s="13" customFormat="1" ht="30" customHeight="1" x14ac:dyDescent="0.4">
      <c r="B11" s="67" t="s">
        <v>10</v>
      </c>
      <c r="C11" s="67"/>
      <c r="D11" s="67"/>
      <c r="E11" s="67"/>
      <c r="F11" s="67"/>
      <c r="G11" s="67"/>
      <c r="H11" s="67"/>
      <c r="I11" s="67"/>
      <c r="J11" s="67"/>
      <c r="K11" s="67"/>
      <c r="L11" s="67"/>
      <c r="M11" s="14"/>
      <c r="N11" s="14"/>
      <c r="O11" s="14"/>
      <c r="P11" s="14"/>
      <c r="Q11" s="14"/>
      <c r="R11" s="14"/>
      <c r="S11" s="14"/>
      <c r="T11" s="14"/>
      <c r="U11" s="14"/>
      <c r="V11" s="14"/>
      <c r="W11" s="14"/>
      <c r="X11" s="14"/>
      <c r="Y11" s="14"/>
      <c r="Z11" s="14"/>
      <c r="AA11" s="14"/>
      <c r="AB11" s="14"/>
      <c r="AC11" s="14"/>
    </row>
    <row r="12" spans="1:30" s="13" customFormat="1" ht="15" customHeight="1" x14ac:dyDescent="0.4">
      <c r="B12" s="68" t="s">
        <v>11</v>
      </c>
      <c r="C12" s="69"/>
      <c r="D12" s="69"/>
      <c r="E12" s="69"/>
      <c r="F12" s="69"/>
      <c r="G12" s="70"/>
      <c r="H12" s="15" t="s">
        <v>55</v>
      </c>
      <c r="I12" s="16"/>
      <c r="J12" s="17"/>
      <c r="K12" s="17"/>
      <c r="L12" s="17"/>
      <c r="M12" s="17"/>
      <c r="N12" s="17"/>
      <c r="O12" s="17"/>
      <c r="P12" s="17"/>
      <c r="Q12" s="17"/>
      <c r="R12" s="17"/>
      <c r="S12" s="17"/>
      <c r="T12" s="17"/>
      <c r="U12" s="18"/>
      <c r="V12" s="18"/>
      <c r="W12" s="19"/>
      <c r="X12" s="77"/>
      <c r="Y12" s="78"/>
      <c r="Z12" s="20" t="s">
        <v>12</v>
      </c>
      <c r="AA12" s="18"/>
      <c r="AB12" s="18"/>
      <c r="AC12" s="19"/>
    </row>
    <row r="13" spans="1:30" s="13" customFormat="1" ht="15.75" customHeight="1" x14ac:dyDescent="0.4">
      <c r="B13" s="71"/>
      <c r="C13" s="72"/>
      <c r="D13" s="72"/>
      <c r="E13" s="72"/>
      <c r="F13" s="72"/>
      <c r="G13" s="73"/>
      <c r="H13" s="15" t="s">
        <v>54</v>
      </c>
      <c r="I13" s="16"/>
      <c r="J13" s="17"/>
      <c r="K13" s="17"/>
      <c r="L13" s="17"/>
      <c r="M13" s="17"/>
      <c r="N13" s="17"/>
      <c r="O13" s="17"/>
      <c r="P13" s="17"/>
      <c r="Q13" s="17"/>
      <c r="R13" s="17"/>
      <c r="S13" s="17"/>
      <c r="T13" s="17"/>
      <c r="U13" s="18"/>
      <c r="V13" s="11"/>
      <c r="W13" s="12"/>
      <c r="X13" s="77"/>
      <c r="Y13" s="78"/>
      <c r="Z13" s="20" t="s">
        <v>0</v>
      </c>
      <c r="AA13" s="18"/>
      <c r="AB13" s="18"/>
      <c r="AC13" s="19"/>
    </row>
    <row r="14" spans="1:30" s="12" customFormat="1" ht="84" customHeight="1" x14ac:dyDescent="0.4">
      <c r="B14" s="71"/>
      <c r="C14" s="72"/>
      <c r="D14" s="72"/>
      <c r="E14" s="72"/>
      <c r="F14" s="72"/>
      <c r="G14" s="73"/>
      <c r="H14" s="79" t="s">
        <v>67</v>
      </c>
      <c r="I14" s="80"/>
      <c r="J14" s="80"/>
      <c r="K14" s="80"/>
      <c r="L14" s="80"/>
      <c r="M14" s="80"/>
      <c r="N14" s="80"/>
      <c r="O14" s="80"/>
      <c r="P14" s="80"/>
      <c r="Q14" s="80"/>
      <c r="R14" s="80"/>
      <c r="S14" s="80"/>
      <c r="T14" s="80"/>
      <c r="U14" s="80"/>
      <c r="V14" s="80"/>
      <c r="W14" s="81"/>
      <c r="X14" s="77"/>
      <c r="Y14" s="78"/>
      <c r="Z14" s="20" t="s">
        <v>13</v>
      </c>
      <c r="AA14" s="18"/>
      <c r="AB14" s="18"/>
      <c r="AC14" s="19"/>
    </row>
    <row r="15" spans="1:30" s="12" customFormat="1" ht="16.5" customHeight="1" x14ac:dyDescent="0.4">
      <c r="B15" s="71"/>
      <c r="C15" s="72"/>
      <c r="D15" s="72"/>
      <c r="E15" s="72"/>
      <c r="F15" s="72"/>
      <c r="G15" s="73"/>
      <c r="H15" s="79" t="s">
        <v>69</v>
      </c>
      <c r="I15" s="80"/>
      <c r="J15" s="80"/>
      <c r="K15" s="80"/>
      <c r="L15" s="80"/>
      <c r="M15" s="80"/>
      <c r="N15" s="80"/>
      <c r="O15" s="80"/>
      <c r="P15" s="80"/>
      <c r="Q15" s="80"/>
      <c r="R15" s="80"/>
      <c r="S15" s="80"/>
      <c r="T15" s="80"/>
      <c r="U15" s="80"/>
      <c r="V15" s="80"/>
      <c r="W15" s="81"/>
      <c r="X15" s="77"/>
      <c r="Y15" s="78"/>
      <c r="Z15" s="87" t="s">
        <v>68</v>
      </c>
      <c r="AA15" s="88"/>
      <c r="AB15" s="88"/>
      <c r="AC15" s="89"/>
    </row>
    <row r="16" spans="1:30" s="12" customFormat="1" ht="18.600000000000001" customHeight="1" x14ac:dyDescent="0.4">
      <c r="B16" s="71"/>
      <c r="C16" s="72"/>
      <c r="D16" s="72"/>
      <c r="E16" s="72"/>
      <c r="F16" s="72"/>
      <c r="G16" s="73"/>
      <c r="H16" s="21" t="s">
        <v>14</v>
      </c>
      <c r="I16" s="22"/>
      <c r="J16" s="23"/>
      <c r="K16" s="23"/>
      <c r="L16" s="23"/>
      <c r="M16" s="23"/>
      <c r="N16" s="23"/>
      <c r="O16" s="23"/>
      <c r="P16" s="23"/>
      <c r="Q16" s="23"/>
      <c r="R16" s="23"/>
      <c r="S16" s="23"/>
      <c r="T16" s="23"/>
      <c r="U16" s="23"/>
      <c r="V16" s="23"/>
      <c r="W16" s="24"/>
      <c r="X16" s="77"/>
      <c r="Y16" s="78"/>
      <c r="Z16" s="113" t="s">
        <v>15</v>
      </c>
      <c r="AA16" s="114"/>
      <c r="AB16" s="114"/>
      <c r="AC16" s="115"/>
    </row>
    <row r="17" spans="2:35" s="12" customFormat="1" ht="15" customHeight="1" x14ac:dyDescent="0.4">
      <c r="B17" s="74"/>
      <c r="C17" s="75"/>
      <c r="D17" s="75"/>
      <c r="E17" s="75"/>
      <c r="F17" s="75"/>
      <c r="G17" s="76"/>
      <c r="H17" s="15" t="s">
        <v>56</v>
      </c>
      <c r="I17" s="16"/>
      <c r="J17" s="17"/>
      <c r="K17" s="17"/>
      <c r="L17" s="17"/>
      <c r="M17" s="17"/>
      <c r="N17" s="17"/>
      <c r="O17" s="17"/>
      <c r="P17" s="17"/>
      <c r="Q17" s="17"/>
      <c r="R17" s="17"/>
      <c r="S17" s="17"/>
      <c r="T17" s="17"/>
      <c r="U17" s="18"/>
      <c r="V17" s="18"/>
      <c r="W17" s="19"/>
      <c r="X17" s="82">
        <f>AC43</f>
        <v>0</v>
      </c>
      <c r="Y17" s="83"/>
      <c r="Z17" s="20" t="s">
        <v>1</v>
      </c>
      <c r="AA17" s="18"/>
      <c r="AB17" s="18"/>
      <c r="AC17" s="19"/>
    </row>
    <row r="18" spans="2:35" s="12" customFormat="1" ht="30.6" customHeight="1" x14ac:dyDescent="0.4">
      <c r="B18" s="119" t="s">
        <v>16</v>
      </c>
      <c r="C18" s="120"/>
      <c r="D18" s="120"/>
      <c r="E18" s="120"/>
      <c r="F18" s="120"/>
      <c r="G18" s="121"/>
      <c r="H18" s="122" t="s">
        <v>17</v>
      </c>
      <c r="I18" s="123"/>
      <c r="J18" s="123"/>
      <c r="K18" s="123"/>
      <c r="L18" s="123"/>
      <c r="M18" s="123"/>
      <c r="N18" s="123"/>
      <c r="O18" s="123"/>
      <c r="P18" s="123"/>
      <c r="Q18" s="123"/>
      <c r="R18" s="123"/>
      <c r="S18" s="123"/>
      <c r="T18" s="123"/>
      <c r="U18" s="123"/>
      <c r="V18" s="123"/>
      <c r="W18" s="123"/>
      <c r="X18" s="123"/>
      <c r="Y18" s="123"/>
      <c r="Z18" s="123"/>
      <c r="AA18" s="123"/>
      <c r="AB18" s="124"/>
      <c r="AC18" s="38" t="s">
        <v>50</v>
      </c>
    </row>
    <row r="19" spans="2:35" s="12" customFormat="1" ht="28.15" customHeight="1" x14ac:dyDescent="0.4">
      <c r="B19" s="58" t="s">
        <v>18</v>
      </c>
      <c r="C19" s="59"/>
      <c r="D19" s="59"/>
      <c r="E19" s="59"/>
      <c r="F19" s="59"/>
      <c r="G19" s="60"/>
      <c r="H19" s="64" t="s">
        <v>47</v>
      </c>
      <c r="I19" s="65"/>
      <c r="J19" s="65"/>
      <c r="K19" s="65"/>
      <c r="L19" s="65"/>
      <c r="M19" s="65"/>
      <c r="N19" s="65"/>
      <c r="O19" s="65"/>
      <c r="P19" s="65"/>
      <c r="Q19" s="65"/>
      <c r="R19" s="65"/>
      <c r="S19" s="65"/>
      <c r="T19" s="65"/>
      <c r="U19" s="65"/>
      <c r="V19" s="65"/>
      <c r="W19" s="65"/>
      <c r="X19" s="65"/>
      <c r="Y19" s="65"/>
      <c r="Z19" s="65"/>
      <c r="AA19" s="65"/>
      <c r="AB19" s="66"/>
      <c r="AC19" s="39">
        <f>IF(X12=0,0,20000)*1.1</f>
        <v>0</v>
      </c>
    </row>
    <row r="20" spans="2:35" s="12" customFormat="1" ht="28.9" customHeight="1" x14ac:dyDescent="0.4">
      <c r="B20" s="61"/>
      <c r="C20" s="62"/>
      <c r="D20" s="62"/>
      <c r="E20" s="62"/>
      <c r="F20" s="62"/>
      <c r="G20" s="63"/>
      <c r="H20" s="64" t="s">
        <v>46</v>
      </c>
      <c r="I20" s="65"/>
      <c r="J20" s="65"/>
      <c r="K20" s="65"/>
      <c r="L20" s="65"/>
      <c r="M20" s="65"/>
      <c r="N20" s="65"/>
      <c r="O20" s="65"/>
      <c r="P20" s="65"/>
      <c r="Q20" s="65"/>
      <c r="R20" s="65"/>
      <c r="S20" s="65"/>
      <c r="T20" s="65"/>
      <c r="U20" s="65"/>
      <c r="V20" s="65"/>
      <c r="W20" s="65"/>
      <c r="X20" s="65"/>
      <c r="Y20" s="65"/>
      <c r="Z20" s="65"/>
      <c r="AA20" s="65"/>
      <c r="AB20" s="66"/>
      <c r="AC20" s="40">
        <f>IF(X16="有",30000,0)*1.1</f>
        <v>0</v>
      </c>
    </row>
    <row r="21" spans="2:35" s="12" customFormat="1" ht="28.9" customHeight="1" x14ac:dyDescent="0.4">
      <c r="B21" s="58" t="s">
        <v>52</v>
      </c>
      <c r="C21" s="59"/>
      <c r="D21" s="59"/>
      <c r="E21" s="59"/>
      <c r="F21" s="59"/>
      <c r="G21" s="60"/>
      <c r="H21" s="64" t="s">
        <v>53</v>
      </c>
      <c r="I21" s="65"/>
      <c r="J21" s="65"/>
      <c r="K21" s="65"/>
      <c r="L21" s="65"/>
      <c r="M21" s="65"/>
      <c r="N21" s="65"/>
      <c r="O21" s="65"/>
      <c r="P21" s="65"/>
      <c r="Q21" s="65"/>
      <c r="R21" s="65"/>
      <c r="S21" s="65"/>
      <c r="T21" s="65"/>
      <c r="U21" s="65"/>
      <c r="V21" s="65"/>
      <c r="W21" s="65"/>
      <c r="X21" s="65"/>
      <c r="Y21" s="65"/>
      <c r="Z21" s="65"/>
      <c r="AA21" s="65"/>
      <c r="AB21" s="66"/>
      <c r="AC21" s="41">
        <f>X12*X13*X14*1.1</f>
        <v>0</v>
      </c>
    </row>
    <row r="22" spans="2:35" s="12" customFormat="1" ht="28.9" customHeight="1" x14ac:dyDescent="0.4">
      <c r="B22" s="61"/>
      <c r="C22" s="62"/>
      <c r="D22" s="62"/>
      <c r="E22" s="62"/>
      <c r="F22" s="62"/>
      <c r="G22" s="63"/>
      <c r="H22" s="64" t="s">
        <v>70</v>
      </c>
      <c r="I22" s="65"/>
      <c r="J22" s="65"/>
      <c r="K22" s="65"/>
      <c r="L22" s="65"/>
      <c r="M22" s="65"/>
      <c r="N22" s="65"/>
      <c r="O22" s="65"/>
      <c r="P22" s="65"/>
      <c r="Q22" s="65"/>
      <c r="R22" s="65"/>
      <c r="S22" s="65"/>
      <c r="T22" s="65"/>
      <c r="U22" s="65"/>
      <c r="V22" s="65"/>
      <c r="W22" s="65"/>
      <c r="X22" s="65"/>
      <c r="Y22" s="65"/>
      <c r="Z22" s="65"/>
      <c r="AA22" s="65"/>
      <c r="AB22" s="66"/>
      <c r="AC22" s="41">
        <f>2100*X15*1.1</f>
        <v>0</v>
      </c>
    </row>
    <row r="23" spans="2:35" s="12" customFormat="1" ht="28.9" customHeight="1" x14ac:dyDescent="0.4">
      <c r="B23" s="86" t="s">
        <v>19</v>
      </c>
      <c r="C23" s="86"/>
      <c r="D23" s="86"/>
      <c r="E23" s="86"/>
      <c r="F23" s="86"/>
      <c r="G23" s="86"/>
      <c r="H23" s="64" t="s">
        <v>20</v>
      </c>
      <c r="I23" s="65"/>
      <c r="J23" s="65"/>
      <c r="K23" s="65"/>
      <c r="L23" s="65"/>
      <c r="M23" s="65"/>
      <c r="N23" s="65"/>
      <c r="O23" s="65"/>
      <c r="P23" s="65"/>
      <c r="Q23" s="65"/>
      <c r="R23" s="65"/>
      <c r="S23" s="65"/>
      <c r="T23" s="65"/>
      <c r="U23" s="65"/>
      <c r="V23" s="65"/>
      <c r="W23" s="65"/>
      <c r="X23" s="65"/>
      <c r="Y23" s="65"/>
      <c r="Z23" s="65"/>
      <c r="AA23" s="65"/>
      <c r="AB23" s="66"/>
      <c r="AC23" s="44">
        <v>0</v>
      </c>
    </row>
    <row r="24" spans="2:35" s="12" customFormat="1" ht="28.9" customHeight="1" x14ac:dyDescent="0.4">
      <c r="B24" s="86" t="s">
        <v>41</v>
      </c>
      <c r="C24" s="86"/>
      <c r="D24" s="86"/>
      <c r="E24" s="86"/>
      <c r="F24" s="86"/>
      <c r="G24" s="86"/>
      <c r="H24" s="64" t="s">
        <v>21</v>
      </c>
      <c r="I24" s="65"/>
      <c r="J24" s="65"/>
      <c r="K24" s="65"/>
      <c r="L24" s="65"/>
      <c r="M24" s="65"/>
      <c r="N24" s="65"/>
      <c r="O24" s="65"/>
      <c r="P24" s="65"/>
      <c r="Q24" s="65"/>
      <c r="R24" s="65"/>
      <c r="S24" s="65"/>
      <c r="T24" s="65"/>
      <c r="U24" s="65"/>
      <c r="V24" s="65"/>
      <c r="W24" s="65"/>
      <c r="X24" s="65"/>
      <c r="Y24" s="65"/>
      <c r="Z24" s="65"/>
      <c r="AA24" s="65"/>
      <c r="AB24" s="66"/>
      <c r="AC24" s="42">
        <f>X17*4800*1.1</f>
        <v>0</v>
      </c>
      <c r="AI24" s="13"/>
    </row>
    <row r="25" spans="2:35" s="12" customFormat="1" ht="28.9" customHeight="1" x14ac:dyDescent="0.4">
      <c r="B25" s="86" t="s">
        <v>48</v>
      </c>
      <c r="C25" s="86"/>
      <c r="D25" s="86"/>
      <c r="E25" s="86"/>
      <c r="F25" s="86"/>
      <c r="G25" s="86"/>
      <c r="H25" s="64" t="s">
        <v>22</v>
      </c>
      <c r="I25" s="65"/>
      <c r="J25" s="65"/>
      <c r="K25" s="65"/>
      <c r="L25" s="65"/>
      <c r="M25" s="65"/>
      <c r="N25" s="65"/>
      <c r="O25" s="65"/>
      <c r="P25" s="65"/>
      <c r="Q25" s="65"/>
      <c r="R25" s="65"/>
      <c r="S25" s="65"/>
      <c r="T25" s="65"/>
      <c r="U25" s="65"/>
      <c r="V25" s="65"/>
      <c r="W25" s="65"/>
      <c r="X25" s="65"/>
      <c r="Y25" s="65"/>
      <c r="Z25" s="65"/>
      <c r="AA25" s="65"/>
      <c r="AB25" s="66"/>
      <c r="AC25" s="41">
        <f>ROUNDUP(SUM(AC19:AC24)*0.1,0)</f>
        <v>0</v>
      </c>
    </row>
    <row r="26" spans="2:35" s="12" customFormat="1" ht="25.15" customHeight="1" x14ac:dyDescent="0.4">
      <c r="B26" s="86" t="s">
        <v>23</v>
      </c>
      <c r="C26" s="86"/>
      <c r="D26" s="86"/>
      <c r="E26" s="86"/>
      <c r="F26" s="86"/>
      <c r="G26" s="86"/>
      <c r="H26" s="87" t="s">
        <v>49</v>
      </c>
      <c r="I26" s="88"/>
      <c r="J26" s="88"/>
      <c r="K26" s="88"/>
      <c r="L26" s="88"/>
      <c r="M26" s="88"/>
      <c r="N26" s="88"/>
      <c r="O26" s="88"/>
      <c r="P26" s="88"/>
      <c r="Q26" s="88"/>
      <c r="R26" s="88"/>
      <c r="S26" s="88"/>
      <c r="T26" s="88"/>
      <c r="U26" s="88"/>
      <c r="V26" s="88"/>
      <c r="W26" s="88"/>
      <c r="X26" s="88"/>
      <c r="Y26" s="88"/>
      <c r="Z26" s="88"/>
      <c r="AA26" s="88"/>
      <c r="AB26" s="89"/>
      <c r="AC26" s="41">
        <f>SUM(AC19:AC25)</f>
        <v>0</v>
      </c>
    </row>
    <row r="27" spans="2:35" s="12" customFormat="1" ht="25.15" customHeight="1" x14ac:dyDescent="0.4">
      <c r="B27" s="90" t="s">
        <v>24</v>
      </c>
      <c r="C27" s="90"/>
      <c r="D27" s="90"/>
      <c r="E27" s="90"/>
      <c r="F27" s="90"/>
      <c r="G27" s="90"/>
      <c r="H27" s="91" t="s">
        <v>25</v>
      </c>
      <c r="I27" s="92"/>
      <c r="J27" s="92"/>
      <c r="K27" s="92"/>
      <c r="L27" s="92"/>
      <c r="M27" s="92"/>
      <c r="N27" s="92"/>
      <c r="O27" s="92"/>
      <c r="P27" s="92"/>
      <c r="Q27" s="92"/>
      <c r="R27" s="92"/>
      <c r="S27" s="92"/>
      <c r="T27" s="92"/>
      <c r="U27" s="92"/>
      <c r="V27" s="92"/>
      <c r="W27" s="92"/>
      <c r="X27" s="92"/>
      <c r="Y27" s="92"/>
      <c r="Z27" s="92"/>
      <c r="AA27" s="92"/>
      <c r="AB27" s="93"/>
      <c r="AC27" s="43">
        <f>ROUNDUP(AC26*0.3,0)</f>
        <v>0</v>
      </c>
    </row>
    <row r="28" spans="2:35" s="12" customFormat="1" ht="25.15" customHeight="1" x14ac:dyDescent="0.4">
      <c r="B28" s="94" t="s">
        <v>26</v>
      </c>
      <c r="C28" s="95"/>
      <c r="D28" s="95"/>
      <c r="E28" s="95"/>
      <c r="F28" s="95"/>
      <c r="G28" s="96"/>
      <c r="H28" s="87" t="s">
        <v>27</v>
      </c>
      <c r="I28" s="88"/>
      <c r="J28" s="88"/>
      <c r="K28" s="88"/>
      <c r="L28" s="88"/>
      <c r="M28" s="88"/>
      <c r="N28" s="88"/>
      <c r="O28" s="88"/>
      <c r="P28" s="88"/>
      <c r="Q28" s="88"/>
      <c r="R28" s="88"/>
      <c r="S28" s="88"/>
      <c r="T28" s="88"/>
      <c r="U28" s="88"/>
      <c r="V28" s="88"/>
      <c r="W28" s="88"/>
      <c r="X28" s="88"/>
      <c r="Y28" s="88"/>
      <c r="Z28" s="88"/>
      <c r="AA28" s="88"/>
      <c r="AB28" s="89"/>
      <c r="AC28" s="43">
        <f>SUM(AC26:AC27)</f>
        <v>0</v>
      </c>
    </row>
    <row r="29" spans="2:35" s="12" customFormat="1" ht="12.75" customHeight="1" x14ac:dyDescent="0.4">
      <c r="B29" s="25"/>
      <c r="C29" s="25"/>
      <c r="D29" s="25"/>
      <c r="E29" s="25"/>
      <c r="F29" s="25"/>
      <c r="G29" s="25"/>
      <c r="H29" s="26"/>
      <c r="I29" s="26"/>
      <c r="J29" s="26"/>
      <c r="K29" s="26"/>
      <c r="L29" s="26"/>
      <c r="M29" s="26"/>
      <c r="N29" s="26"/>
      <c r="O29" s="26"/>
      <c r="P29" s="26"/>
      <c r="Q29" s="26"/>
      <c r="R29" s="26"/>
      <c r="S29" s="26"/>
      <c r="T29" s="26"/>
      <c r="U29" s="26"/>
      <c r="V29" s="26"/>
      <c r="W29" s="26"/>
      <c r="X29" s="26"/>
      <c r="Y29" s="26"/>
      <c r="Z29" s="27"/>
      <c r="AA29" s="27"/>
      <c r="AB29" s="27"/>
      <c r="AC29" s="27"/>
    </row>
    <row r="30" spans="2:35" s="12" customFormat="1" ht="15" customHeight="1" x14ac:dyDescent="0.4">
      <c r="B30" s="47"/>
      <c r="C30" s="28" t="s">
        <v>28</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2:35" s="12" customFormat="1" ht="15" customHeight="1" x14ac:dyDescent="0.4">
      <c r="B31" s="10" t="s">
        <v>29</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5" s="12" customFormat="1" ht="15" customHeight="1" x14ac:dyDescent="0.4">
      <c r="B32" s="97" t="s">
        <v>57</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s="12" customFormat="1" ht="15" customHeight="1" x14ac:dyDescent="0.4">
      <c r="B33" s="97" t="s">
        <v>51</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s="12" customFormat="1" ht="27.6" customHeight="1" x14ac:dyDescent="0.4">
      <c r="B34" s="85" t="s">
        <v>61</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s="12" customFormat="1" ht="19.5" customHeight="1" x14ac:dyDescent="0.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7"/>
    </row>
    <row r="36" spans="1:29" ht="15" customHeight="1" x14ac:dyDescent="0.4">
      <c r="B36" s="35" t="s">
        <v>42</v>
      </c>
      <c r="L36" s="47"/>
      <c r="M36" s="28" t="s">
        <v>58</v>
      </c>
    </row>
    <row r="37" spans="1:29" ht="6.75" customHeight="1" x14ac:dyDescent="0.4"/>
    <row r="38" spans="1:29" ht="15.75" customHeight="1" x14ac:dyDescent="0.4">
      <c r="A38" s="32"/>
      <c r="B38" s="101" t="s">
        <v>35</v>
      </c>
      <c r="C38" s="102"/>
      <c r="D38" s="102"/>
      <c r="E38" s="102"/>
      <c r="F38" s="102"/>
      <c r="G38" s="102"/>
      <c r="H38" s="103"/>
      <c r="I38" s="125" t="s">
        <v>34</v>
      </c>
      <c r="J38" s="84" t="s">
        <v>32</v>
      </c>
      <c r="K38" s="84"/>
      <c r="L38" s="84"/>
      <c r="M38" s="84"/>
      <c r="N38" s="84"/>
      <c r="O38" s="84"/>
      <c r="P38" s="84"/>
      <c r="Q38" s="84"/>
      <c r="R38" s="84"/>
      <c r="S38" s="84"/>
      <c r="T38" s="84"/>
      <c r="U38" s="84"/>
      <c r="V38" s="84"/>
      <c r="W38" s="84"/>
      <c r="X38" s="84"/>
      <c r="Y38" s="84"/>
      <c r="Z38" s="84"/>
      <c r="AA38" s="84"/>
      <c r="AB38" s="84"/>
      <c r="AC38" s="110" t="s">
        <v>31</v>
      </c>
    </row>
    <row r="39" spans="1:29" ht="15.75" customHeight="1" x14ac:dyDescent="0.4">
      <c r="A39" s="32"/>
      <c r="B39" s="104"/>
      <c r="C39" s="105"/>
      <c r="D39" s="105"/>
      <c r="E39" s="105"/>
      <c r="F39" s="105"/>
      <c r="G39" s="105"/>
      <c r="H39" s="106"/>
      <c r="I39" s="125"/>
      <c r="J39" s="84" t="s">
        <v>4</v>
      </c>
      <c r="K39" s="84"/>
      <c r="L39" s="84"/>
      <c r="M39" s="84"/>
      <c r="N39" s="84"/>
      <c r="O39" s="84"/>
      <c r="P39" s="84"/>
      <c r="Q39" s="84" t="s">
        <v>6</v>
      </c>
      <c r="R39" s="84"/>
      <c r="S39" s="84"/>
      <c r="T39" s="84"/>
      <c r="U39" s="84"/>
      <c r="V39" s="84"/>
      <c r="W39" s="84" t="s">
        <v>8</v>
      </c>
      <c r="X39" s="84"/>
      <c r="Y39" s="84"/>
      <c r="Z39" s="84"/>
      <c r="AA39" s="84"/>
      <c r="AB39" s="84"/>
      <c r="AC39" s="111"/>
    </row>
    <row r="40" spans="1:29" ht="15.75" customHeight="1" x14ac:dyDescent="0.4">
      <c r="A40" s="32"/>
      <c r="B40" s="107"/>
      <c r="C40" s="108"/>
      <c r="D40" s="108"/>
      <c r="E40" s="108"/>
      <c r="F40" s="108"/>
      <c r="G40" s="108"/>
      <c r="H40" s="109"/>
      <c r="I40" s="125"/>
      <c r="J40" s="84" t="s">
        <v>5</v>
      </c>
      <c r="K40" s="84"/>
      <c r="L40" s="84"/>
      <c r="M40" s="84"/>
      <c r="N40" s="84"/>
      <c r="O40" s="84"/>
      <c r="P40" s="84"/>
      <c r="Q40" s="84" t="s">
        <v>7</v>
      </c>
      <c r="R40" s="84"/>
      <c r="S40" s="84"/>
      <c r="T40" s="84"/>
      <c r="U40" s="84"/>
      <c r="V40" s="84"/>
      <c r="W40" s="84" t="s">
        <v>9</v>
      </c>
      <c r="X40" s="84"/>
      <c r="Y40" s="84"/>
      <c r="Z40" s="84"/>
      <c r="AA40" s="84"/>
      <c r="AB40" s="84"/>
      <c r="AC40" s="112"/>
    </row>
    <row r="41" spans="1:29" ht="26.25" customHeight="1" x14ac:dyDescent="0.4">
      <c r="A41" s="32"/>
      <c r="B41" s="36" t="s">
        <v>2</v>
      </c>
      <c r="C41" s="116" t="s">
        <v>33</v>
      </c>
      <c r="D41" s="117"/>
      <c r="E41" s="117"/>
      <c r="F41" s="117"/>
      <c r="G41" s="117"/>
      <c r="H41" s="118"/>
      <c r="I41" s="31">
        <v>7</v>
      </c>
      <c r="J41" s="34"/>
      <c r="K41" s="84" t="s">
        <v>37</v>
      </c>
      <c r="L41" s="84"/>
      <c r="M41" s="84"/>
      <c r="N41" s="84"/>
      <c r="O41" s="84"/>
      <c r="P41" s="84"/>
      <c r="Q41" s="126"/>
      <c r="R41" s="127"/>
      <c r="S41" s="127"/>
      <c r="T41" s="127"/>
      <c r="U41" s="127"/>
      <c r="V41" s="128"/>
      <c r="W41" s="126"/>
      <c r="X41" s="127"/>
      <c r="Y41" s="127"/>
      <c r="Z41" s="127"/>
      <c r="AA41" s="127"/>
      <c r="AB41" s="128"/>
      <c r="AC41" s="36" t="str">
        <f>IF(J41="〇",7*1,"")</f>
        <v/>
      </c>
    </row>
    <row r="42" spans="1:29" ht="26.25" customHeight="1" x14ac:dyDescent="0.4">
      <c r="A42" s="32"/>
      <c r="B42" s="36" t="s">
        <v>3</v>
      </c>
      <c r="C42" s="98" t="s">
        <v>36</v>
      </c>
      <c r="D42" s="99"/>
      <c r="E42" s="99"/>
      <c r="F42" s="99"/>
      <c r="G42" s="99"/>
      <c r="H42" s="100"/>
      <c r="I42" s="31">
        <v>5</v>
      </c>
      <c r="J42" s="33"/>
      <c r="K42" s="84" t="s">
        <v>38</v>
      </c>
      <c r="L42" s="84"/>
      <c r="M42" s="84"/>
      <c r="N42" s="84"/>
      <c r="O42" s="84"/>
      <c r="P42" s="84"/>
      <c r="Q42" s="34"/>
      <c r="R42" s="84" t="s">
        <v>39</v>
      </c>
      <c r="S42" s="84"/>
      <c r="T42" s="84"/>
      <c r="U42" s="84"/>
      <c r="V42" s="84"/>
      <c r="W42" s="34"/>
      <c r="X42" s="84" t="s">
        <v>40</v>
      </c>
      <c r="Y42" s="84"/>
      <c r="Z42" s="84"/>
      <c r="AA42" s="84"/>
      <c r="AB42" s="84"/>
      <c r="AC42" s="36" t="str">
        <f>IF(J42="〇",5*1,IF(Q42="〇",5*3,IF(W42="〇",5*5,"")))</f>
        <v/>
      </c>
    </row>
    <row r="43" spans="1:29" ht="23.25" customHeight="1" x14ac:dyDescent="0.4">
      <c r="B43" s="84" t="s">
        <v>44</v>
      </c>
      <c r="C43" s="84"/>
      <c r="D43" s="84"/>
      <c r="E43" s="84"/>
      <c r="F43" s="84"/>
      <c r="G43" s="84"/>
      <c r="H43" s="84"/>
      <c r="I43" s="84" t="s">
        <v>45</v>
      </c>
      <c r="J43" s="84"/>
      <c r="K43" s="84"/>
      <c r="L43" s="84"/>
      <c r="M43" s="84"/>
      <c r="N43" s="84"/>
      <c r="O43" s="84"/>
      <c r="P43" s="84"/>
      <c r="Q43" s="84"/>
      <c r="R43" s="84"/>
      <c r="S43" s="84"/>
      <c r="T43" s="84"/>
      <c r="U43" s="84"/>
      <c r="V43" s="84"/>
      <c r="W43" s="84"/>
      <c r="X43" s="84"/>
      <c r="Y43" s="84"/>
      <c r="Z43" s="84"/>
      <c r="AA43" s="84"/>
      <c r="AB43" s="84"/>
      <c r="AC43" s="36">
        <f>SUM(AC41:AC42)</f>
        <v>0</v>
      </c>
    </row>
    <row r="45" spans="1:29" ht="14.25" customHeight="1" x14ac:dyDescent="0.4"/>
  </sheetData>
  <mergeCells count="61">
    <mergeCell ref="B7:AC7"/>
    <mergeCell ref="Y2:AC2"/>
    <mergeCell ref="Y3:AC3"/>
    <mergeCell ref="Y4:AC4"/>
    <mergeCell ref="V2:X2"/>
    <mergeCell ref="V3:X4"/>
    <mergeCell ref="I38:I40"/>
    <mergeCell ref="X42:AB42"/>
    <mergeCell ref="R42:V42"/>
    <mergeCell ref="K41:P41"/>
    <mergeCell ref="K42:P42"/>
    <mergeCell ref="Q41:V41"/>
    <mergeCell ref="W41:AB41"/>
    <mergeCell ref="Q40:V40"/>
    <mergeCell ref="Q39:V39"/>
    <mergeCell ref="AC38:AC40"/>
    <mergeCell ref="Z16:AC16"/>
    <mergeCell ref="W39:AB39"/>
    <mergeCell ref="J38:AB38"/>
    <mergeCell ref="C41:H41"/>
    <mergeCell ref="B25:G25"/>
    <mergeCell ref="H25:AB25"/>
    <mergeCell ref="H21:AB21"/>
    <mergeCell ref="B23:G23"/>
    <mergeCell ref="H23:AB23"/>
    <mergeCell ref="B24:G24"/>
    <mergeCell ref="H24:AB24"/>
    <mergeCell ref="H22:AB22"/>
    <mergeCell ref="B21:G22"/>
    <mergeCell ref="B18:G18"/>
    <mergeCell ref="H18:AB18"/>
    <mergeCell ref="B43:H43"/>
    <mergeCell ref="I43:AB43"/>
    <mergeCell ref="B34:AC34"/>
    <mergeCell ref="B26:G26"/>
    <mergeCell ref="H26:AB26"/>
    <mergeCell ref="B27:G27"/>
    <mergeCell ref="H27:AB27"/>
    <mergeCell ref="B28:G28"/>
    <mergeCell ref="H28:AB28"/>
    <mergeCell ref="B32:AC32"/>
    <mergeCell ref="B33:AC33"/>
    <mergeCell ref="C42:H42"/>
    <mergeCell ref="B38:H40"/>
    <mergeCell ref="J39:P39"/>
    <mergeCell ref="W40:AB40"/>
    <mergeCell ref="J40:P40"/>
    <mergeCell ref="B19:G20"/>
    <mergeCell ref="H19:AB19"/>
    <mergeCell ref="H20:AB20"/>
    <mergeCell ref="B11:L11"/>
    <mergeCell ref="B12:G17"/>
    <mergeCell ref="X12:Y12"/>
    <mergeCell ref="X13:Y13"/>
    <mergeCell ref="H14:W14"/>
    <mergeCell ref="X14:Y14"/>
    <mergeCell ref="X16:Y16"/>
    <mergeCell ref="X17:Y17"/>
    <mergeCell ref="H15:W15"/>
    <mergeCell ref="X15:Y15"/>
    <mergeCell ref="Z15:AC15"/>
  </mergeCells>
  <phoneticPr fontId="3"/>
  <dataValidations count="3">
    <dataValidation imeMode="off" allowBlank="1" showInputMessage="1" showErrorMessage="1" sqref="X16:X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X65551:X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X131087:X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X196623:X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X262159:X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X327695:X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X393231:X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X458767:X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X524303:X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X589839:X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X655375:X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X720911:X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X786447:X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X851983:X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X917519:X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X983055:X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X12:X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X65548:X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X131084:X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X196620:X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X262156:X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X327692:X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X393228:X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X458764:X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X524300:X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X589836:X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X655372:X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X720908:X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X786444:X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X851980:X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X917516:X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X983052:X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WWB983052:WWB983053"/>
    <dataValidation type="list" imeMode="off" allowBlank="1" showInputMessage="1" showErrorMessage="1" sqref="WWB983054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X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X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X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X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X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X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X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X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X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X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X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X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X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X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X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formula1>"20000,30000"</formula1>
    </dataValidation>
    <dataValidation type="list" imeMode="off" allowBlank="1" showInputMessage="1" showErrorMessage="1" sqref="X14:Y14">
      <formula1>"10000,20000,30000,50000"</formula1>
    </dataValidation>
  </dataValidations>
  <pageMargins left="0.43307086614173229" right="0.23622047244094491"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5"/>
  <sheetViews>
    <sheetView zoomScaleNormal="100" workbookViewId="0"/>
  </sheetViews>
  <sheetFormatPr defaultRowHeight="12.75" customHeight="1" x14ac:dyDescent="0.4"/>
  <cols>
    <col min="1" max="16" width="3.625" style="29" customWidth="1"/>
    <col min="17" max="17" width="4.375" style="29" customWidth="1"/>
    <col min="18" max="18" width="4.625" style="29" customWidth="1"/>
    <col min="19" max="19" width="4.125" style="29" customWidth="1"/>
    <col min="20" max="22" width="3.625" style="29" customWidth="1"/>
    <col min="23" max="23" width="3.875" style="29" customWidth="1"/>
    <col min="24" max="28" width="3.625" style="29" customWidth="1"/>
    <col min="29" max="29" width="18.875" style="29" customWidth="1"/>
    <col min="30" max="30" width="3.125" style="29" customWidth="1"/>
    <col min="31" max="252" width="9" style="29"/>
    <col min="253" max="268" width="3.625" style="29" customWidth="1"/>
    <col min="269" max="269" width="4.375" style="29" customWidth="1"/>
    <col min="270" max="270" width="4.625" style="29" customWidth="1"/>
    <col min="271" max="271" width="4.125" style="29" customWidth="1"/>
    <col min="272" max="274" width="3.625" style="29" customWidth="1"/>
    <col min="275" max="275" width="6.75" style="29" customWidth="1"/>
    <col min="276" max="284" width="3.625" style="29" customWidth="1"/>
    <col min="285" max="285" width="4.5" style="29" customWidth="1"/>
    <col min="286" max="286" width="3.125" style="29" customWidth="1"/>
    <col min="287" max="508" width="9" style="29"/>
    <col min="509" max="524" width="3.625" style="29" customWidth="1"/>
    <col min="525" max="525" width="4.375" style="29" customWidth="1"/>
    <col min="526" max="526" width="4.625" style="29" customWidth="1"/>
    <col min="527" max="527" width="4.125" style="29" customWidth="1"/>
    <col min="528" max="530" width="3.625" style="29" customWidth="1"/>
    <col min="531" max="531" width="6.75" style="29" customWidth="1"/>
    <col min="532" max="540" width="3.625" style="29" customWidth="1"/>
    <col min="541" max="541" width="4.5" style="29" customWidth="1"/>
    <col min="542" max="542" width="3.125" style="29" customWidth="1"/>
    <col min="543" max="764" width="9" style="29"/>
    <col min="765" max="780" width="3.625" style="29" customWidth="1"/>
    <col min="781" max="781" width="4.375" style="29" customWidth="1"/>
    <col min="782" max="782" width="4.625" style="29" customWidth="1"/>
    <col min="783" max="783" width="4.125" style="29" customWidth="1"/>
    <col min="784" max="786" width="3.625" style="29" customWidth="1"/>
    <col min="787" max="787" width="6.75" style="29" customWidth="1"/>
    <col min="788" max="796" width="3.625" style="29" customWidth="1"/>
    <col min="797" max="797" width="4.5" style="29" customWidth="1"/>
    <col min="798" max="798" width="3.125" style="29" customWidth="1"/>
    <col min="799" max="1020" width="9" style="29"/>
    <col min="1021" max="1036" width="3.625" style="29" customWidth="1"/>
    <col min="1037" max="1037" width="4.375" style="29" customWidth="1"/>
    <col min="1038" max="1038" width="4.625" style="29" customWidth="1"/>
    <col min="1039" max="1039" width="4.125" style="29" customWidth="1"/>
    <col min="1040" max="1042" width="3.625" style="29" customWidth="1"/>
    <col min="1043" max="1043" width="6.75" style="29" customWidth="1"/>
    <col min="1044" max="1052" width="3.625" style="29" customWidth="1"/>
    <col min="1053" max="1053" width="4.5" style="29" customWidth="1"/>
    <col min="1054" max="1054" width="3.125" style="29" customWidth="1"/>
    <col min="1055" max="1276" width="9" style="29"/>
    <col min="1277" max="1292" width="3.625" style="29" customWidth="1"/>
    <col min="1293" max="1293" width="4.375" style="29" customWidth="1"/>
    <col min="1294" max="1294" width="4.625" style="29" customWidth="1"/>
    <col min="1295" max="1295" width="4.125" style="29" customWidth="1"/>
    <col min="1296" max="1298" width="3.625" style="29" customWidth="1"/>
    <col min="1299" max="1299" width="6.75" style="29" customWidth="1"/>
    <col min="1300" max="1308" width="3.625" style="29" customWidth="1"/>
    <col min="1309" max="1309" width="4.5" style="29" customWidth="1"/>
    <col min="1310" max="1310" width="3.125" style="29" customWidth="1"/>
    <col min="1311" max="1532" width="9" style="29"/>
    <col min="1533" max="1548" width="3.625" style="29" customWidth="1"/>
    <col min="1549" max="1549" width="4.375" style="29" customWidth="1"/>
    <col min="1550" max="1550" width="4.625" style="29" customWidth="1"/>
    <col min="1551" max="1551" width="4.125" style="29" customWidth="1"/>
    <col min="1552" max="1554" width="3.625" style="29" customWidth="1"/>
    <col min="1555" max="1555" width="6.75" style="29" customWidth="1"/>
    <col min="1556" max="1564" width="3.625" style="29" customWidth="1"/>
    <col min="1565" max="1565" width="4.5" style="29" customWidth="1"/>
    <col min="1566" max="1566" width="3.125" style="29" customWidth="1"/>
    <col min="1567" max="1788" width="9" style="29"/>
    <col min="1789" max="1804" width="3.625" style="29" customWidth="1"/>
    <col min="1805" max="1805" width="4.375" style="29" customWidth="1"/>
    <col min="1806" max="1806" width="4.625" style="29" customWidth="1"/>
    <col min="1807" max="1807" width="4.125" style="29" customWidth="1"/>
    <col min="1808" max="1810" width="3.625" style="29" customWidth="1"/>
    <col min="1811" max="1811" width="6.75" style="29" customWidth="1"/>
    <col min="1812" max="1820" width="3.625" style="29" customWidth="1"/>
    <col min="1821" max="1821" width="4.5" style="29" customWidth="1"/>
    <col min="1822" max="1822" width="3.125" style="29" customWidth="1"/>
    <col min="1823" max="2044" width="9" style="29"/>
    <col min="2045" max="2060" width="3.625" style="29" customWidth="1"/>
    <col min="2061" max="2061" width="4.375" style="29" customWidth="1"/>
    <col min="2062" max="2062" width="4.625" style="29" customWidth="1"/>
    <col min="2063" max="2063" width="4.125" style="29" customWidth="1"/>
    <col min="2064" max="2066" width="3.625" style="29" customWidth="1"/>
    <col min="2067" max="2067" width="6.75" style="29" customWidth="1"/>
    <col min="2068" max="2076" width="3.625" style="29" customWidth="1"/>
    <col min="2077" max="2077" width="4.5" style="29" customWidth="1"/>
    <col min="2078" max="2078" width="3.125" style="29" customWidth="1"/>
    <col min="2079" max="2300" width="9" style="29"/>
    <col min="2301" max="2316" width="3.625" style="29" customWidth="1"/>
    <col min="2317" max="2317" width="4.375" style="29" customWidth="1"/>
    <col min="2318" max="2318" width="4.625" style="29" customWidth="1"/>
    <col min="2319" max="2319" width="4.125" style="29" customWidth="1"/>
    <col min="2320" max="2322" width="3.625" style="29" customWidth="1"/>
    <col min="2323" max="2323" width="6.75" style="29" customWidth="1"/>
    <col min="2324" max="2332" width="3.625" style="29" customWidth="1"/>
    <col min="2333" max="2333" width="4.5" style="29" customWidth="1"/>
    <col min="2334" max="2334" width="3.125" style="29" customWidth="1"/>
    <col min="2335" max="2556" width="9" style="29"/>
    <col min="2557" max="2572" width="3.625" style="29" customWidth="1"/>
    <col min="2573" max="2573" width="4.375" style="29" customWidth="1"/>
    <col min="2574" max="2574" width="4.625" style="29" customWidth="1"/>
    <col min="2575" max="2575" width="4.125" style="29" customWidth="1"/>
    <col min="2576" max="2578" width="3.625" style="29" customWidth="1"/>
    <col min="2579" max="2579" width="6.75" style="29" customWidth="1"/>
    <col min="2580" max="2588" width="3.625" style="29" customWidth="1"/>
    <col min="2589" max="2589" width="4.5" style="29" customWidth="1"/>
    <col min="2590" max="2590" width="3.125" style="29" customWidth="1"/>
    <col min="2591" max="2812" width="9" style="29"/>
    <col min="2813" max="2828" width="3.625" style="29" customWidth="1"/>
    <col min="2829" max="2829" width="4.375" style="29" customWidth="1"/>
    <col min="2830" max="2830" width="4.625" style="29" customWidth="1"/>
    <col min="2831" max="2831" width="4.125" style="29" customWidth="1"/>
    <col min="2832" max="2834" width="3.625" style="29" customWidth="1"/>
    <col min="2835" max="2835" width="6.75" style="29" customWidth="1"/>
    <col min="2836" max="2844" width="3.625" style="29" customWidth="1"/>
    <col min="2845" max="2845" width="4.5" style="29" customWidth="1"/>
    <col min="2846" max="2846" width="3.125" style="29" customWidth="1"/>
    <col min="2847" max="3068" width="9" style="29"/>
    <col min="3069" max="3084" width="3.625" style="29" customWidth="1"/>
    <col min="3085" max="3085" width="4.375" style="29" customWidth="1"/>
    <col min="3086" max="3086" width="4.625" style="29" customWidth="1"/>
    <col min="3087" max="3087" width="4.125" style="29" customWidth="1"/>
    <col min="3088" max="3090" width="3.625" style="29" customWidth="1"/>
    <col min="3091" max="3091" width="6.75" style="29" customWidth="1"/>
    <col min="3092" max="3100" width="3.625" style="29" customWidth="1"/>
    <col min="3101" max="3101" width="4.5" style="29" customWidth="1"/>
    <col min="3102" max="3102" width="3.125" style="29" customWidth="1"/>
    <col min="3103" max="3324" width="9" style="29"/>
    <col min="3325" max="3340" width="3.625" style="29" customWidth="1"/>
    <col min="3341" max="3341" width="4.375" style="29" customWidth="1"/>
    <col min="3342" max="3342" width="4.625" style="29" customWidth="1"/>
    <col min="3343" max="3343" width="4.125" style="29" customWidth="1"/>
    <col min="3344" max="3346" width="3.625" style="29" customWidth="1"/>
    <col min="3347" max="3347" width="6.75" style="29" customWidth="1"/>
    <col min="3348" max="3356" width="3.625" style="29" customWidth="1"/>
    <col min="3357" max="3357" width="4.5" style="29" customWidth="1"/>
    <col min="3358" max="3358" width="3.125" style="29" customWidth="1"/>
    <col min="3359" max="3580" width="9" style="29"/>
    <col min="3581" max="3596" width="3.625" style="29" customWidth="1"/>
    <col min="3597" max="3597" width="4.375" style="29" customWidth="1"/>
    <col min="3598" max="3598" width="4.625" style="29" customWidth="1"/>
    <col min="3599" max="3599" width="4.125" style="29" customWidth="1"/>
    <col min="3600" max="3602" width="3.625" style="29" customWidth="1"/>
    <col min="3603" max="3603" width="6.75" style="29" customWidth="1"/>
    <col min="3604" max="3612" width="3.625" style="29" customWidth="1"/>
    <col min="3613" max="3613" width="4.5" style="29" customWidth="1"/>
    <col min="3614" max="3614" width="3.125" style="29" customWidth="1"/>
    <col min="3615" max="3836" width="9" style="29"/>
    <col min="3837" max="3852" width="3.625" style="29" customWidth="1"/>
    <col min="3853" max="3853" width="4.375" style="29" customWidth="1"/>
    <col min="3854" max="3854" width="4.625" style="29" customWidth="1"/>
    <col min="3855" max="3855" width="4.125" style="29" customWidth="1"/>
    <col min="3856" max="3858" width="3.625" style="29" customWidth="1"/>
    <col min="3859" max="3859" width="6.75" style="29" customWidth="1"/>
    <col min="3860" max="3868" width="3.625" style="29" customWidth="1"/>
    <col min="3869" max="3869" width="4.5" style="29" customWidth="1"/>
    <col min="3870" max="3870" width="3.125" style="29" customWidth="1"/>
    <col min="3871" max="4092" width="9" style="29"/>
    <col min="4093" max="4108" width="3.625" style="29" customWidth="1"/>
    <col min="4109" max="4109" width="4.375" style="29" customWidth="1"/>
    <col min="4110" max="4110" width="4.625" style="29" customWidth="1"/>
    <col min="4111" max="4111" width="4.125" style="29" customWidth="1"/>
    <col min="4112" max="4114" width="3.625" style="29" customWidth="1"/>
    <col min="4115" max="4115" width="6.75" style="29" customWidth="1"/>
    <col min="4116" max="4124" width="3.625" style="29" customWidth="1"/>
    <col min="4125" max="4125" width="4.5" style="29" customWidth="1"/>
    <col min="4126" max="4126" width="3.125" style="29" customWidth="1"/>
    <col min="4127" max="4348" width="9" style="29"/>
    <col min="4349" max="4364" width="3.625" style="29" customWidth="1"/>
    <col min="4365" max="4365" width="4.375" style="29" customWidth="1"/>
    <col min="4366" max="4366" width="4.625" style="29" customWidth="1"/>
    <col min="4367" max="4367" width="4.125" style="29" customWidth="1"/>
    <col min="4368" max="4370" width="3.625" style="29" customWidth="1"/>
    <col min="4371" max="4371" width="6.75" style="29" customWidth="1"/>
    <col min="4372" max="4380" width="3.625" style="29" customWidth="1"/>
    <col min="4381" max="4381" width="4.5" style="29" customWidth="1"/>
    <col min="4382" max="4382" width="3.125" style="29" customWidth="1"/>
    <col min="4383" max="4604" width="9" style="29"/>
    <col min="4605" max="4620" width="3.625" style="29" customWidth="1"/>
    <col min="4621" max="4621" width="4.375" style="29" customWidth="1"/>
    <col min="4622" max="4622" width="4.625" style="29" customWidth="1"/>
    <col min="4623" max="4623" width="4.125" style="29" customWidth="1"/>
    <col min="4624" max="4626" width="3.625" style="29" customWidth="1"/>
    <col min="4627" max="4627" width="6.75" style="29" customWidth="1"/>
    <col min="4628" max="4636" width="3.625" style="29" customWidth="1"/>
    <col min="4637" max="4637" width="4.5" style="29" customWidth="1"/>
    <col min="4638" max="4638" width="3.125" style="29" customWidth="1"/>
    <col min="4639" max="4860" width="9" style="29"/>
    <col min="4861" max="4876" width="3.625" style="29" customWidth="1"/>
    <col min="4877" max="4877" width="4.375" style="29" customWidth="1"/>
    <col min="4878" max="4878" width="4.625" style="29" customWidth="1"/>
    <col min="4879" max="4879" width="4.125" style="29" customWidth="1"/>
    <col min="4880" max="4882" width="3.625" style="29" customWidth="1"/>
    <col min="4883" max="4883" width="6.75" style="29" customWidth="1"/>
    <col min="4884" max="4892" width="3.625" style="29" customWidth="1"/>
    <col min="4893" max="4893" width="4.5" style="29" customWidth="1"/>
    <col min="4894" max="4894" width="3.125" style="29" customWidth="1"/>
    <col min="4895" max="5116" width="9" style="29"/>
    <col min="5117" max="5132" width="3.625" style="29" customWidth="1"/>
    <col min="5133" max="5133" width="4.375" style="29" customWidth="1"/>
    <col min="5134" max="5134" width="4.625" style="29" customWidth="1"/>
    <col min="5135" max="5135" width="4.125" style="29" customWidth="1"/>
    <col min="5136" max="5138" width="3.625" style="29" customWidth="1"/>
    <col min="5139" max="5139" width="6.75" style="29" customWidth="1"/>
    <col min="5140" max="5148" width="3.625" style="29" customWidth="1"/>
    <col min="5149" max="5149" width="4.5" style="29" customWidth="1"/>
    <col min="5150" max="5150" width="3.125" style="29" customWidth="1"/>
    <col min="5151" max="5372" width="9" style="29"/>
    <col min="5373" max="5388" width="3.625" style="29" customWidth="1"/>
    <col min="5389" max="5389" width="4.375" style="29" customWidth="1"/>
    <col min="5390" max="5390" width="4.625" style="29" customWidth="1"/>
    <col min="5391" max="5391" width="4.125" style="29" customWidth="1"/>
    <col min="5392" max="5394" width="3.625" style="29" customWidth="1"/>
    <col min="5395" max="5395" width="6.75" style="29" customWidth="1"/>
    <col min="5396" max="5404" width="3.625" style="29" customWidth="1"/>
    <col min="5405" max="5405" width="4.5" style="29" customWidth="1"/>
    <col min="5406" max="5406" width="3.125" style="29" customWidth="1"/>
    <col min="5407" max="5628" width="9" style="29"/>
    <col min="5629" max="5644" width="3.625" style="29" customWidth="1"/>
    <col min="5645" max="5645" width="4.375" style="29" customWidth="1"/>
    <col min="5646" max="5646" width="4.625" style="29" customWidth="1"/>
    <col min="5647" max="5647" width="4.125" style="29" customWidth="1"/>
    <col min="5648" max="5650" width="3.625" style="29" customWidth="1"/>
    <col min="5651" max="5651" width="6.75" style="29" customWidth="1"/>
    <col min="5652" max="5660" width="3.625" style="29" customWidth="1"/>
    <col min="5661" max="5661" width="4.5" style="29" customWidth="1"/>
    <col min="5662" max="5662" width="3.125" style="29" customWidth="1"/>
    <col min="5663" max="5884" width="9" style="29"/>
    <col min="5885" max="5900" width="3.625" style="29" customWidth="1"/>
    <col min="5901" max="5901" width="4.375" style="29" customWidth="1"/>
    <col min="5902" max="5902" width="4.625" style="29" customWidth="1"/>
    <col min="5903" max="5903" width="4.125" style="29" customWidth="1"/>
    <col min="5904" max="5906" width="3.625" style="29" customWidth="1"/>
    <col min="5907" max="5907" width="6.75" style="29" customWidth="1"/>
    <col min="5908" max="5916" width="3.625" style="29" customWidth="1"/>
    <col min="5917" max="5917" width="4.5" style="29" customWidth="1"/>
    <col min="5918" max="5918" width="3.125" style="29" customWidth="1"/>
    <col min="5919" max="6140" width="9" style="29"/>
    <col min="6141" max="6156" width="3.625" style="29" customWidth="1"/>
    <col min="6157" max="6157" width="4.375" style="29" customWidth="1"/>
    <col min="6158" max="6158" width="4.625" style="29" customWidth="1"/>
    <col min="6159" max="6159" width="4.125" style="29" customWidth="1"/>
    <col min="6160" max="6162" width="3.625" style="29" customWidth="1"/>
    <col min="6163" max="6163" width="6.75" style="29" customWidth="1"/>
    <col min="6164" max="6172" width="3.625" style="29" customWidth="1"/>
    <col min="6173" max="6173" width="4.5" style="29" customWidth="1"/>
    <col min="6174" max="6174" width="3.125" style="29" customWidth="1"/>
    <col min="6175" max="6396" width="9" style="29"/>
    <col min="6397" max="6412" width="3.625" style="29" customWidth="1"/>
    <col min="6413" max="6413" width="4.375" style="29" customWidth="1"/>
    <col min="6414" max="6414" width="4.625" style="29" customWidth="1"/>
    <col min="6415" max="6415" width="4.125" style="29" customWidth="1"/>
    <col min="6416" max="6418" width="3.625" style="29" customWidth="1"/>
    <col min="6419" max="6419" width="6.75" style="29" customWidth="1"/>
    <col min="6420" max="6428" width="3.625" style="29" customWidth="1"/>
    <col min="6429" max="6429" width="4.5" style="29" customWidth="1"/>
    <col min="6430" max="6430" width="3.125" style="29" customWidth="1"/>
    <col min="6431" max="6652" width="9" style="29"/>
    <col min="6653" max="6668" width="3.625" style="29" customWidth="1"/>
    <col min="6669" max="6669" width="4.375" style="29" customWidth="1"/>
    <col min="6670" max="6670" width="4.625" style="29" customWidth="1"/>
    <col min="6671" max="6671" width="4.125" style="29" customWidth="1"/>
    <col min="6672" max="6674" width="3.625" style="29" customWidth="1"/>
    <col min="6675" max="6675" width="6.75" style="29" customWidth="1"/>
    <col min="6676" max="6684" width="3.625" style="29" customWidth="1"/>
    <col min="6685" max="6685" width="4.5" style="29" customWidth="1"/>
    <col min="6686" max="6686" width="3.125" style="29" customWidth="1"/>
    <col min="6687" max="6908" width="9" style="29"/>
    <col min="6909" max="6924" width="3.625" style="29" customWidth="1"/>
    <col min="6925" max="6925" width="4.375" style="29" customWidth="1"/>
    <col min="6926" max="6926" width="4.625" style="29" customWidth="1"/>
    <col min="6927" max="6927" width="4.125" style="29" customWidth="1"/>
    <col min="6928" max="6930" width="3.625" style="29" customWidth="1"/>
    <col min="6931" max="6931" width="6.75" style="29" customWidth="1"/>
    <col min="6932" max="6940" width="3.625" style="29" customWidth="1"/>
    <col min="6941" max="6941" width="4.5" style="29" customWidth="1"/>
    <col min="6942" max="6942" width="3.125" style="29" customWidth="1"/>
    <col min="6943" max="7164" width="9" style="29"/>
    <col min="7165" max="7180" width="3.625" style="29" customWidth="1"/>
    <col min="7181" max="7181" width="4.375" style="29" customWidth="1"/>
    <col min="7182" max="7182" width="4.625" style="29" customWidth="1"/>
    <col min="7183" max="7183" width="4.125" style="29" customWidth="1"/>
    <col min="7184" max="7186" width="3.625" style="29" customWidth="1"/>
    <col min="7187" max="7187" width="6.75" style="29" customWidth="1"/>
    <col min="7188" max="7196" width="3.625" style="29" customWidth="1"/>
    <col min="7197" max="7197" width="4.5" style="29" customWidth="1"/>
    <col min="7198" max="7198" width="3.125" style="29" customWidth="1"/>
    <col min="7199" max="7420" width="9" style="29"/>
    <col min="7421" max="7436" width="3.625" style="29" customWidth="1"/>
    <col min="7437" max="7437" width="4.375" style="29" customWidth="1"/>
    <col min="7438" max="7438" width="4.625" style="29" customWidth="1"/>
    <col min="7439" max="7439" width="4.125" style="29" customWidth="1"/>
    <col min="7440" max="7442" width="3.625" style="29" customWidth="1"/>
    <col min="7443" max="7443" width="6.75" style="29" customWidth="1"/>
    <col min="7444" max="7452" width="3.625" style="29" customWidth="1"/>
    <col min="7453" max="7453" width="4.5" style="29" customWidth="1"/>
    <col min="7454" max="7454" width="3.125" style="29" customWidth="1"/>
    <col min="7455" max="7676" width="9" style="29"/>
    <col min="7677" max="7692" width="3.625" style="29" customWidth="1"/>
    <col min="7693" max="7693" width="4.375" style="29" customWidth="1"/>
    <col min="7694" max="7694" width="4.625" style="29" customWidth="1"/>
    <col min="7695" max="7695" width="4.125" style="29" customWidth="1"/>
    <col min="7696" max="7698" width="3.625" style="29" customWidth="1"/>
    <col min="7699" max="7699" width="6.75" style="29" customWidth="1"/>
    <col min="7700" max="7708" width="3.625" style="29" customWidth="1"/>
    <col min="7709" max="7709" width="4.5" style="29" customWidth="1"/>
    <col min="7710" max="7710" width="3.125" style="29" customWidth="1"/>
    <col min="7711" max="7932" width="9" style="29"/>
    <col min="7933" max="7948" width="3.625" style="29" customWidth="1"/>
    <col min="7949" max="7949" width="4.375" style="29" customWidth="1"/>
    <col min="7950" max="7950" width="4.625" style="29" customWidth="1"/>
    <col min="7951" max="7951" width="4.125" style="29" customWidth="1"/>
    <col min="7952" max="7954" width="3.625" style="29" customWidth="1"/>
    <col min="7955" max="7955" width="6.75" style="29" customWidth="1"/>
    <col min="7956" max="7964" width="3.625" style="29" customWidth="1"/>
    <col min="7965" max="7965" width="4.5" style="29" customWidth="1"/>
    <col min="7966" max="7966" width="3.125" style="29" customWidth="1"/>
    <col min="7967" max="8188" width="9" style="29"/>
    <col min="8189" max="8204" width="3.625" style="29" customWidth="1"/>
    <col min="8205" max="8205" width="4.375" style="29" customWidth="1"/>
    <col min="8206" max="8206" width="4.625" style="29" customWidth="1"/>
    <col min="8207" max="8207" width="4.125" style="29" customWidth="1"/>
    <col min="8208" max="8210" width="3.625" style="29" customWidth="1"/>
    <col min="8211" max="8211" width="6.75" style="29" customWidth="1"/>
    <col min="8212" max="8220" width="3.625" style="29" customWidth="1"/>
    <col min="8221" max="8221" width="4.5" style="29" customWidth="1"/>
    <col min="8222" max="8222" width="3.125" style="29" customWidth="1"/>
    <col min="8223" max="8444" width="9" style="29"/>
    <col min="8445" max="8460" width="3.625" style="29" customWidth="1"/>
    <col min="8461" max="8461" width="4.375" style="29" customWidth="1"/>
    <col min="8462" max="8462" width="4.625" style="29" customWidth="1"/>
    <col min="8463" max="8463" width="4.125" style="29" customWidth="1"/>
    <col min="8464" max="8466" width="3.625" style="29" customWidth="1"/>
    <col min="8467" max="8467" width="6.75" style="29" customWidth="1"/>
    <col min="8468" max="8476" width="3.625" style="29" customWidth="1"/>
    <col min="8477" max="8477" width="4.5" style="29" customWidth="1"/>
    <col min="8478" max="8478" width="3.125" style="29" customWidth="1"/>
    <col min="8479" max="8700" width="9" style="29"/>
    <col min="8701" max="8716" width="3.625" style="29" customWidth="1"/>
    <col min="8717" max="8717" width="4.375" style="29" customWidth="1"/>
    <col min="8718" max="8718" width="4.625" style="29" customWidth="1"/>
    <col min="8719" max="8719" width="4.125" style="29" customWidth="1"/>
    <col min="8720" max="8722" width="3.625" style="29" customWidth="1"/>
    <col min="8723" max="8723" width="6.75" style="29" customWidth="1"/>
    <col min="8724" max="8732" width="3.625" style="29" customWidth="1"/>
    <col min="8733" max="8733" width="4.5" style="29" customWidth="1"/>
    <col min="8734" max="8734" width="3.125" style="29" customWidth="1"/>
    <col min="8735" max="8956" width="9" style="29"/>
    <col min="8957" max="8972" width="3.625" style="29" customWidth="1"/>
    <col min="8973" max="8973" width="4.375" style="29" customWidth="1"/>
    <col min="8974" max="8974" width="4.625" style="29" customWidth="1"/>
    <col min="8975" max="8975" width="4.125" style="29" customWidth="1"/>
    <col min="8976" max="8978" width="3.625" style="29" customWidth="1"/>
    <col min="8979" max="8979" width="6.75" style="29" customWidth="1"/>
    <col min="8980" max="8988" width="3.625" style="29" customWidth="1"/>
    <col min="8989" max="8989" width="4.5" style="29" customWidth="1"/>
    <col min="8990" max="8990" width="3.125" style="29" customWidth="1"/>
    <col min="8991" max="9212" width="9" style="29"/>
    <col min="9213" max="9228" width="3.625" style="29" customWidth="1"/>
    <col min="9229" max="9229" width="4.375" style="29" customWidth="1"/>
    <col min="9230" max="9230" width="4.625" style="29" customWidth="1"/>
    <col min="9231" max="9231" width="4.125" style="29" customWidth="1"/>
    <col min="9232" max="9234" width="3.625" style="29" customWidth="1"/>
    <col min="9235" max="9235" width="6.75" style="29" customWidth="1"/>
    <col min="9236" max="9244" width="3.625" style="29" customWidth="1"/>
    <col min="9245" max="9245" width="4.5" style="29" customWidth="1"/>
    <col min="9246" max="9246" width="3.125" style="29" customWidth="1"/>
    <col min="9247" max="9468" width="9" style="29"/>
    <col min="9469" max="9484" width="3.625" style="29" customWidth="1"/>
    <col min="9485" max="9485" width="4.375" style="29" customWidth="1"/>
    <col min="9486" max="9486" width="4.625" style="29" customWidth="1"/>
    <col min="9487" max="9487" width="4.125" style="29" customWidth="1"/>
    <col min="9488" max="9490" width="3.625" style="29" customWidth="1"/>
    <col min="9491" max="9491" width="6.75" style="29" customWidth="1"/>
    <col min="9492" max="9500" width="3.625" style="29" customWidth="1"/>
    <col min="9501" max="9501" width="4.5" style="29" customWidth="1"/>
    <col min="9502" max="9502" width="3.125" style="29" customWidth="1"/>
    <col min="9503" max="9724" width="9" style="29"/>
    <col min="9725" max="9740" width="3.625" style="29" customWidth="1"/>
    <col min="9741" max="9741" width="4.375" style="29" customWidth="1"/>
    <col min="9742" max="9742" width="4.625" style="29" customWidth="1"/>
    <col min="9743" max="9743" width="4.125" style="29" customWidth="1"/>
    <col min="9744" max="9746" width="3.625" style="29" customWidth="1"/>
    <col min="9747" max="9747" width="6.75" style="29" customWidth="1"/>
    <col min="9748" max="9756" width="3.625" style="29" customWidth="1"/>
    <col min="9757" max="9757" width="4.5" style="29" customWidth="1"/>
    <col min="9758" max="9758" width="3.125" style="29" customWidth="1"/>
    <col min="9759" max="9980" width="9" style="29"/>
    <col min="9981" max="9996" width="3.625" style="29" customWidth="1"/>
    <col min="9997" max="9997" width="4.375" style="29" customWidth="1"/>
    <col min="9998" max="9998" width="4.625" style="29" customWidth="1"/>
    <col min="9999" max="9999" width="4.125" style="29" customWidth="1"/>
    <col min="10000" max="10002" width="3.625" style="29" customWidth="1"/>
    <col min="10003" max="10003" width="6.75" style="29" customWidth="1"/>
    <col min="10004" max="10012" width="3.625" style="29" customWidth="1"/>
    <col min="10013" max="10013" width="4.5" style="29" customWidth="1"/>
    <col min="10014" max="10014" width="3.125" style="29" customWidth="1"/>
    <col min="10015" max="10236" width="9" style="29"/>
    <col min="10237" max="10252" width="3.625" style="29" customWidth="1"/>
    <col min="10253" max="10253" width="4.375" style="29" customWidth="1"/>
    <col min="10254" max="10254" width="4.625" style="29" customWidth="1"/>
    <col min="10255" max="10255" width="4.125" style="29" customWidth="1"/>
    <col min="10256" max="10258" width="3.625" style="29" customWidth="1"/>
    <col min="10259" max="10259" width="6.75" style="29" customWidth="1"/>
    <col min="10260" max="10268" width="3.625" style="29" customWidth="1"/>
    <col min="10269" max="10269" width="4.5" style="29" customWidth="1"/>
    <col min="10270" max="10270" width="3.125" style="29" customWidth="1"/>
    <col min="10271" max="10492" width="9" style="29"/>
    <col min="10493" max="10508" width="3.625" style="29" customWidth="1"/>
    <col min="10509" max="10509" width="4.375" style="29" customWidth="1"/>
    <col min="10510" max="10510" width="4.625" style="29" customWidth="1"/>
    <col min="10511" max="10511" width="4.125" style="29" customWidth="1"/>
    <col min="10512" max="10514" width="3.625" style="29" customWidth="1"/>
    <col min="10515" max="10515" width="6.75" style="29" customWidth="1"/>
    <col min="10516" max="10524" width="3.625" style="29" customWidth="1"/>
    <col min="10525" max="10525" width="4.5" style="29" customWidth="1"/>
    <col min="10526" max="10526" width="3.125" style="29" customWidth="1"/>
    <col min="10527" max="10748" width="9" style="29"/>
    <col min="10749" max="10764" width="3.625" style="29" customWidth="1"/>
    <col min="10765" max="10765" width="4.375" style="29" customWidth="1"/>
    <col min="10766" max="10766" width="4.625" style="29" customWidth="1"/>
    <col min="10767" max="10767" width="4.125" style="29" customWidth="1"/>
    <col min="10768" max="10770" width="3.625" style="29" customWidth="1"/>
    <col min="10771" max="10771" width="6.75" style="29" customWidth="1"/>
    <col min="10772" max="10780" width="3.625" style="29" customWidth="1"/>
    <col min="10781" max="10781" width="4.5" style="29" customWidth="1"/>
    <col min="10782" max="10782" width="3.125" style="29" customWidth="1"/>
    <col min="10783" max="11004" width="9" style="29"/>
    <col min="11005" max="11020" width="3.625" style="29" customWidth="1"/>
    <col min="11021" max="11021" width="4.375" style="29" customWidth="1"/>
    <col min="11022" max="11022" width="4.625" style="29" customWidth="1"/>
    <col min="11023" max="11023" width="4.125" style="29" customWidth="1"/>
    <col min="11024" max="11026" width="3.625" style="29" customWidth="1"/>
    <col min="11027" max="11027" width="6.75" style="29" customWidth="1"/>
    <col min="11028" max="11036" width="3.625" style="29" customWidth="1"/>
    <col min="11037" max="11037" width="4.5" style="29" customWidth="1"/>
    <col min="11038" max="11038" width="3.125" style="29" customWidth="1"/>
    <col min="11039" max="11260" width="9" style="29"/>
    <col min="11261" max="11276" width="3.625" style="29" customWidth="1"/>
    <col min="11277" max="11277" width="4.375" style="29" customWidth="1"/>
    <col min="11278" max="11278" width="4.625" style="29" customWidth="1"/>
    <col min="11279" max="11279" width="4.125" style="29" customWidth="1"/>
    <col min="11280" max="11282" width="3.625" style="29" customWidth="1"/>
    <col min="11283" max="11283" width="6.75" style="29" customWidth="1"/>
    <col min="11284" max="11292" width="3.625" style="29" customWidth="1"/>
    <col min="11293" max="11293" width="4.5" style="29" customWidth="1"/>
    <col min="11294" max="11294" width="3.125" style="29" customWidth="1"/>
    <col min="11295" max="11516" width="9" style="29"/>
    <col min="11517" max="11532" width="3.625" style="29" customWidth="1"/>
    <col min="11533" max="11533" width="4.375" style="29" customWidth="1"/>
    <col min="11534" max="11534" width="4.625" style="29" customWidth="1"/>
    <col min="11535" max="11535" width="4.125" style="29" customWidth="1"/>
    <col min="11536" max="11538" width="3.625" style="29" customWidth="1"/>
    <col min="11539" max="11539" width="6.75" style="29" customWidth="1"/>
    <col min="11540" max="11548" width="3.625" style="29" customWidth="1"/>
    <col min="11549" max="11549" width="4.5" style="29" customWidth="1"/>
    <col min="11550" max="11550" width="3.125" style="29" customWidth="1"/>
    <col min="11551" max="11772" width="9" style="29"/>
    <col min="11773" max="11788" width="3.625" style="29" customWidth="1"/>
    <col min="11789" max="11789" width="4.375" style="29" customWidth="1"/>
    <col min="11790" max="11790" width="4.625" style="29" customWidth="1"/>
    <col min="11791" max="11791" width="4.125" style="29" customWidth="1"/>
    <col min="11792" max="11794" width="3.625" style="29" customWidth="1"/>
    <col min="11795" max="11795" width="6.75" style="29" customWidth="1"/>
    <col min="11796" max="11804" width="3.625" style="29" customWidth="1"/>
    <col min="11805" max="11805" width="4.5" style="29" customWidth="1"/>
    <col min="11806" max="11806" width="3.125" style="29" customWidth="1"/>
    <col min="11807" max="12028" width="9" style="29"/>
    <col min="12029" max="12044" width="3.625" style="29" customWidth="1"/>
    <col min="12045" max="12045" width="4.375" style="29" customWidth="1"/>
    <col min="12046" max="12046" width="4.625" style="29" customWidth="1"/>
    <col min="12047" max="12047" width="4.125" style="29" customWidth="1"/>
    <col min="12048" max="12050" width="3.625" style="29" customWidth="1"/>
    <col min="12051" max="12051" width="6.75" style="29" customWidth="1"/>
    <col min="12052" max="12060" width="3.625" style="29" customWidth="1"/>
    <col min="12061" max="12061" width="4.5" style="29" customWidth="1"/>
    <col min="12062" max="12062" width="3.125" style="29" customWidth="1"/>
    <col min="12063" max="12284" width="9" style="29"/>
    <col min="12285" max="12300" width="3.625" style="29" customWidth="1"/>
    <col min="12301" max="12301" width="4.375" style="29" customWidth="1"/>
    <col min="12302" max="12302" width="4.625" style="29" customWidth="1"/>
    <col min="12303" max="12303" width="4.125" style="29" customWidth="1"/>
    <col min="12304" max="12306" width="3.625" style="29" customWidth="1"/>
    <col min="12307" max="12307" width="6.75" style="29" customWidth="1"/>
    <col min="12308" max="12316" width="3.625" style="29" customWidth="1"/>
    <col min="12317" max="12317" width="4.5" style="29" customWidth="1"/>
    <col min="12318" max="12318" width="3.125" style="29" customWidth="1"/>
    <col min="12319" max="12540" width="9" style="29"/>
    <col min="12541" max="12556" width="3.625" style="29" customWidth="1"/>
    <col min="12557" max="12557" width="4.375" style="29" customWidth="1"/>
    <col min="12558" max="12558" width="4.625" style="29" customWidth="1"/>
    <col min="12559" max="12559" width="4.125" style="29" customWidth="1"/>
    <col min="12560" max="12562" width="3.625" style="29" customWidth="1"/>
    <col min="12563" max="12563" width="6.75" style="29" customWidth="1"/>
    <col min="12564" max="12572" width="3.625" style="29" customWidth="1"/>
    <col min="12573" max="12573" width="4.5" style="29" customWidth="1"/>
    <col min="12574" max="12574" width="3.125" style="29" customWidth="1"/>
    <col min="12575" max="12796" width="9" style="29"/>
    <col min="12797" max="12812" width="3.625" style="29" customWidth="1"/>
    <col min="12813" max="12813" width="4.375" style="29" customWidth="1"/>
    <col min="12814" max="12814" width="4.625" style="29" customWidth="1"/>
    <col min="12815" max="12815" width="4.125" style="29" customWidth="1"/>
    <col min="12816" max="12818" width="3.625" style="29" customWidth="1"/>
    <col min="12819" max="12819" width="6.75" style="29" customWidth="1"/>
    <col min="12820" max="12828" width="3.625" style="29" customWidth="1"/>
    <col min="12829" max="12829" width="4.5" style="29" customWidth="1"/>
    <col min="12830" max="12830" width="3.125" style="29" customWidth="1"/>
    <col min="12831" max="13052" width="9" style="29"/>
    <col min="13053" max="13068" width="3.625" style="29" customWidth="1"/>
    <col min="13069" max="13069" width="4.375" style="29" customWidth="1"/>
    <col min="13070" max="13070" width="4.625" style="29" customWidth="1"/>
    <col min="13071" max="13071" width="4.125" style="29" customWidth="1"/>
    <col min="13072" max="13074" width="3.625" style="29" customWidth="1"/>
    <col min="13075" max="13075" width="6.75" style="29" customWidth="1"/>
    <col min="13076" max="13084" width="3.625" style="29" customWidth="1"/>
    <col min="13085" max="13085" width="4.5" style="29" customWidth="1"/>
    <col min="13086" max="13086" width="3.125" style="29" customWidth="1"/>
    <col min="13087" max="13308" width="9" style="29"/>
    <col min="13309" max="13324" width="3.625" style="29" customWidth="1"/>
    <col min="13325" max="13325" width="4.375" style="29" customWidth="1"/>
    <col min="13326" max="13326" width="4.625" style="29" customWidth="1"/>
    <col min="13327" max="13327" width="4.125" style="29" customWidth="1"/>
    <col min="13328" max="13330" width="3.625" style="29" customWidth="1"/>
    <col min="13331" max="13331" width="6.75" style="29" customWidth="1"/>
    <col min="13332" max="13340" width="3.625" style="29" customWidth="1"/>
    <col min="13341" max="13341" width="4.5" style="29" customWidth="1"/>
    <col min="13342" max="13342" width="3.125" style="29" customWidth="1"/>
    <col min="13343" max="13564" width="9" style="29"/>
    <col min="13565" max="13580" width="3.625" style="29" customWidth="1"/>
    <col min="13581" max="13581" width="4.375" style="29" customWidth="1"/>
    <col min="13582" max="13582" width="4.625" style="29" customWidth="1"/>
    <col min="13583" max="13583" width="4.125" style="29" customWidth="1"/>
    <col min="13584" max="13586" width="3.625" style="29" customWidth="1"/>
    <col min="13587" max="13587" width="6.75" style="29" customWidth="1"/>
    <col min="13588" max="13596" width="3.625" style="29" customWidth="1"/>
    <col min="13597" max="13597" width="4.5" style="29" customWidth="1"/>
    <col min="13598" max="13598" width="3.125" style="29" customWidth="1"/>
    <col min="13599" max="13820" width="9" style="29"/>
    <col min="13821" max="13836" width="3.625" style="29" customWidth="1"/>
    <col min="13837" max="13837" width="4.375" style="29" customWidth="1"/>
    <col min="13838" max="13838" width="4.625" style="29" customWidth="1"/>
    <col min="13839" max="13839" width="4.125" style="29" customWidth="1"/>
    <col min="13840" max="13842" width="3.625" style="29" customWidth="1"/>
    <col min="13843" max="13843" width="6.75" style="29" customWidth="1"/>
    <col min="13844" max="13852" width="3.625" style="29" customWidth="1"/>
    <col min="13853" max="13853" width="4.5" style="29" customWidth="1"/>
    <col min="13854" max="13854" width="3.125" style="29" customWidth="1"/>
    <col min="13855" max="14076" width="9" style="29"/>
    <col min="14077" max="14092" width="3.625" style="29" customWidth="1"/>
    <col min="14093" max="14093" width="4.375" style="29" customWidth="1"/>
    <col min="14094" max="14094" width="4.625" style="29" customWidth="1"/>
    <col min="14095" max="14095" width="4.125" style="29" customWidth="1"/>
    <col min="14096" max="14098" width="3.625" style="29" customWidth="1"/>
    <col min="14099" max="14099" width="6.75" style="29" customWidth="1"/>
    <col min="14100" max="14108" width="3.625" style="29" customWidth="1"/>
    <col min="14109" max="14109" width="4.5" style="29" customWidth="1"/>
    <col min="14110" max="14110" width="3.125" style="29" customWidth="1"/>
    <col min="14111" max="14332" width="9" style="29"/>
    <col min="14333" max="14348" width="3.625" style="29" customWidth="1"/>
    <col min="14349" max="14349" width="4.375" style="29" customWidth="1"/>
    <col min="14350" max="14350" width="4.625" style="29" customWidth="1"/>
    <col min="14351" max="14351" width="4.125" style="29" customWidth="1"/>
    <col min="14352" max="14354" width="3.625" style="29" customWidth="1"/>
    <col min="14355" max="14355" width="6.75" style="29" customWidth="1"/>
    <col min="14356" max="14364" width="3.625" style="29" customWidth="1"/>
    <col min="14365" max="14365" width="4.5" style="29" customWidth="1"/>
    <col min="14366" max="14366" width="3.125" style="29" customWidth="1"/>
    <col min="14367" max="14588" width="9" style="29"/>
    <col min="14589" max="14604" width="3.625" style="29" customWidth="1"/>
    <col min="14605" max="14605" width="4.375" style="29" customWidth="1"/>
    <col min="14606" max="14606" width="4.625" style="29" customWidth="1"/>
    <col min="14607" max="14607" width="4.125" style="29" customWidth="1"/>
    <col min="14608" max="14610" width="3.625" style="29" customWidth="1"/>
    <col min="14611" max="14611" width="6.75" style="29" customWidth="1"/>
    <col min="14612" max="14620" width="3.625" style="29" customWidth="1"/>
    <col min="14621" max="14621" width="4.5" style="29" customWidth="1"/>
    <col min="14622" max="14622" width="3.125" style="29" customWidth="1"/>
    <col min="14623" max="14844" width="9" style="29"/>
    <col min="14845" max="14860" width="3.625" style="29" customWidth="1"/>
    <col min="14861" max="14861" width="4.375" style="29" customWidth="1"/>
    <col min="14862" max="14862" width="4.625" style="29" customWidth="1"/>
    <col min="14863" max="14863" width="4.125" style="29" customWidth="1"/>
    <col min="14864" max="14866" width="3.625" style="29" customWidth="1"/>
    <col min="14867" max="14867" width="6.75" style="29" customWidth="1"/>
    <col min="14868" max="14876" width="3.625" style="29" customWidth="1"/>
    <col min="14877" max="14877" width="4.5" style="29" customWidth="1"/>
    <col min="14878" max="14878" width="3.125" style="29" customWidth="1"/>
    <col min="14879" max="15100" width="9" style="29"/>
    <col min="15101" max="15116" width="3.625" style="29" customWidth="1"/>
    <col min="15117" max="15117" width="4.375" style="29" customWidth="1"/>
    <col min="15118" max="15118" width="4.625" style="29" customWidth="1"/>
    <col min="15119" max="15119" width="4.125" style="29" customWidth="1"/>
    <col min="15120" max="15122" width="3.625" style="29" customWidth="1"/>
    <col min="15123" max="15123" width="6.75" style="29" customWidth="1"/>
    <col min="15124" max="15132" width="3.625" style="29" customWidth="1"/>
    <col min="15133" max="15133" width="4.5" style="29" customWidth="1"/>
    <col min="15134" max="15134" width="3.125" style="29" customWidth="1"/>
    <col min="15135" max="15356" width="9" style="29"/>
    <col min="15357" max="15372" width="3.625" style="29" customWidth="1"/>
    <col min="15373" max="15373" width="4.375" style="29" customWidth="1"/>
    <col min="15374" max="15374" width="4.625" style="29" customWidth="1"/>
    <col min="15375" max="15375" width="4.125" style="29" customWidth="1"/>
    <col min="15376" max="15378" width="3.625" style="29" customWidth="1"/>
    <col min="15379" max="15379" width="6.75" style="29" customWidth="1"/>
    <col min="15380" max="15388" width="3.625" style="29" customWidth="1"/>
    <col min="15389" max="15389" width="4.5" style="29" customWidth="1"/>
    <col min="15390" max="15390" width="3.125" style="29" customWidth="1"/>
    <col min="15391" max="15612" width="9" style="29"/>
    <col min="15613" max="15628" width="3.625" style="29" customWidth="1"/>
    <col min="15629" max="15629" width="4.375" style="29" customWidth="1"/>
    <col min="15630" max="15630" width="4.625" style="29" customWidth="1"/>
    <col min="15631" max="15631" width="4.125" style="29" customWidth="1"/>
    <col min="15632" max="15634" width="3.625" style="29" customWidth="1"/>
    <col min="15635" max="15635" width="6.75" style="29" customWidth="1"/>
    <col min="15636" max="15644" width="3.625" style="29" customWidth="1"/>
    <col min="15645" max="15645" width="4.5" style="29" customWidth="1"/>
    <col min="15646" max="15646" width="3.125" style="29" customWidth="1"/>
    <col min="15647" max="15868" width="9" style="29"/>
    <col min="15869" max="15884" width="3.625" style="29" customWidth="1"/>
    <col min="15885" max="15885" width="4.375" style="29" customWidth="1"/>
    <col min="15886" max="15886" width="4.625" style="29" customWidth="1"/>
    <col min="15887" max="15887" width="4.125" style="29" customWidth="1"/>
    <col min="15888" max="15890" width="3.625" style="29" customWidth="1"/>
    <col min="15891" max="15891" width="6.75" style="29" customWidth="1"/>
    <col min="15892" max="15900" width="3.625" style="29" customWidth="1"/>
    <col min="15901" max="15901" width="4.5" style="29" customWidth="1"/>
    <col min="15902" max="15902" width="3.125" style="29" customWidth="1"/>
    <col min="15903" max="16124" width="9" style="29"/>
    <col min="16125" max="16140" width="3.625" style="29" customWidth="1"/>
    <col min="16141" max="16141" width="4.375" style="29" customWidth="1"/>
    <col min="16142" max="16142" width="4.625" style="29" customWidth="1"/>
    <col min="16143" max="16143" width="4.125" style="29" customWidth="1"/>
    <col min="16144" max="16146" width="3.625" style="29" customWidth="1"/>
    <col min="16147" max="16147" width="6.75" style="29" customWidth="1"/>
    <col min="16148" max="16156" width="3.625" style="29" customWidth="1"/>
    <col min="16157" max="16157" width="4.5" style="29" customWidth="1"/>
    <col min="16158" max="16158" width="3.125" style="29" customWidth="1"/>
    <col min="16159" max="16384" width="9" style="29"/>
  </cols>
  <sheetData>
    <row r="1" spans="1:30" s="12" customFormat="1" ht="15" customHeight="1" x14ac:dyDescent="0.4"/>
    <row r="2" spans="1:30" s="4" customFormat="1" ht="16.5" customHeight="1" x14ac:dyDescent="0.4">
      <c r="A2" s="1"/>
      <c r="B2" s="2"/>
      <c r="C2" s="2"/>
      <c r="D2" s="2"/>
      <c r="E2" s="2"/>
      <c r="F2" s="2"/>
      <c r="G2" s="2"/>
      <c r="H2" s="2"/>
      <c r="I2" s="45"/>
      <c r="J2" s="45"/>
      <c r="K2" s="2"/>
      <c r="L2" s="2"/>
      <c r="M2" s="2"/>
      <c r="N2" s="2"/>
      <c r="O2" s="2"/>
      <c r="P2" s="2"/>
      <c r="Q2" s="2"/>
      <c r="R2" s="2"/>
      <c r="S2" s="2"/>
      <c r="V2" s="130" t="s">
        <v>59</v>
      </c>
      <c r="W2" s="130"/>
      <c r="X2" s="130"/>
      <c r="Y2" s="130"/>
      <c r="Z2" s="130"/>
      <c r="AA2" s="130"/>
      <c r="AB2" s="130"/>
      <c r="AC2" s="130"/>
    </row>
    <row r="3" spans="1:30" s="4" customFormat="1" ht="64.5" customHeight="1" x14ac:dyDescent="0.4">
      <c r="A3" s="1"/>
      <c r="B3" s="2"/>
      <c r="C3" s="2"/>
      <c r="D3" s="2"/>
      <c r="E3" s="2"/>
      <c r="F3" s="2"/>
      <c r="G3" s="2"/>
      <c r="H3" s="2"/>
      <c r="I3" s="45"/>
      <c r="J3" s="45"/>
      <c r="K3" s="46"/>
      <c r="L3" s="46"/>
      <c r="M3" s="46"/>
      <c r="N3" s="46"/>
      <c r="O3" s="46"/>
      <c r="P3" s="46"/>
      <c r="Q3" s="46"/>
      <c r="R3" s="46"/>
      <c r="S3" s="46"/>
      <c r="V3" s="130" t="s">
        <v>60</v>
      </c>
      <c r="W3" s="130"/>
      <c r="X3" s="130"/>
      <c r="Y3" s="131" t="s">
        <v>72</v>
      </c>
      <c r="Z3" s="132"/>
      <c r="AA3" s="132"/>
      <c r="AB3" s="132"/>
      <c r="AC3" s="132"/>
    </row>
    <row r="4" spans="1:30" s="4" customFormat="1" ht="16.5" customHeight="1" x14ac:dyDescent="0.4">
      <c r="I4" s="45"/>
      <c r="J4" s="45"/>
      <c r="K4" s="45"/>
      <c r="L4" s="45"/>
      <c r="M4" s="45"/>
      <c r="N4" s="45"/>
      <c r="O4" s="45"/>
      <c r="P4" s="45"/>
      <c r="Q4" s="45"/>
      <c r="R4" s="45"/>
      <c r="S4" s="45"/>
      <c r="V4" s="130"/>
      <c r="W4" s="130"/>
      <c r="X4" s="130"/>
      <c r="Y4" s="132" t="s">
        <v>73</v>
      </c>
      <c r="Z4" s="132"/>
      <c r="AA4" s="132"/>
      <c r="AB4" s="132"/>
      <c r="AC4" s="132"/>
    </row>
    <row r="5" spans="1:30" s="4" customFormat="1" ht="11.25" customHeight="1" x14ac:dyDescent="0.4">
      <c r="L5" s="3"/>
      <c r="M5" s="3"/>
      <c r="N5" s="3"/>
      <c r="O5" s="3"/>
      <c r="P5" s="3"/>
      <c r="Q5" s="8"/>
      <c r="R5" s="8"/>
      <c r="S5" s="8"/>
      <c r="T5" s="9"/>
      <c r="U5" s="9"/>
      <c r="V5" s="9"/>
      <c r="W5" s="9"/>
      <c r="X5" s="9"/>
      <c r="Y5" s="6"/>
      <c r="AA5" s="5"/>
      <c r="AB5" s="5"/>
      <c r="AC5" s="5"/>
    </row>
    <row r="6" spans="1:30" ht="24.75" customHeight="1" x14ac:dyDescent="0.4">
      <c r="Z6" s="12" t="s">
        <v>62</v>
      </c>
    </row>
    <row r="7" spans="1:30" s="4" customFormat="1" ht="50.25" customHeight="1" x14ac:dyDescent="0.4">
      <c r="B7" s="142" t="s">
        <v>66</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7"/>
    </row>
    <row r="8" spans="1:30" ht="24.75" customHeight="1" x14ac:dyDescent="0.4">
      <c r="B8" s="35" t="s">
        <v>71</v>
      </c>
    </row>
    <row r="9" spans="1:30" ht="24.75" customHeight="1" x14ac:dyDescent="0.4">
      <c r="B9" s="35" t="s">
        <v>30</v>
      </c>
    </row>
    <row r="11" spans="1:30" s="54" customFormat="1" ht="30" customHeight="1" x14ac:dyDescent="0.4">
      <c r="B11" s="67" t="s">
        <v>10</v>
      </c>
      <c r="C11" s="67"/>
      <c r="D11" s="67"/>
      <c r="E11" s="67"/>
      <c r="F11" s="67"/>
      <c r="G11" s="67"/>
      <c r="H11" s="67"/>
      <c r="I11" s="67"/>
      <c r="J11" s="67"/>
      <c r="K11" s="67"/>
      <c r="L11" s="67"/>
      <c r="M11" s="14"/>
      <c r="N11" s="14"/>
      <c r="O11" s="14"/>
      <c r="P11" s="14"/>
      <c r="Q11" s="14"/>
      <c r="R11" s="14"/>
      <c r="S11" s="14"/>
      <c r="T11" s="14"/>
      <c r="U11" s="14"/>
      <c r="V11" s="14"/>
      <c r="W11" s="14"/>
      <c r="X11" s="14"/>
      <c r="Y11" s="14"/>
      <c r="Z11" s="14"/>
      <c r="AA11" s="14"/>
      <c r="AB11" s="14"/>
      <c r="AC11" s="14"/>
    </row>
    <row r="12" spans="1:30" s="54" customFormat="1" ht="15" customHeight="1" x14ac:dyDescent="0.4">
      <c r="B12" s="68" t="s">
        <v>11</v>
      </c>
      <c r="C12" s="69"/>
      <c r="D12" s="69"/>
      <c r="E12" s="69"/>
      <c r="F12" s="69"/>
      <c r="G12" s="70"/>
      <c r="H12" s="52" t="s">
        <v>55</v>
      </c>
      <c r="I12" s="53"/>
      <c r="J12" s="17"/>
      <c r="K12" s="17"/>
      <c r="L12" s="17"/>
      <c r="M12" s="17"/>
      <c r="N12" s="17"/>
      <c r="O12" s="17"/>
      <c r="P12" s="17"/>
      <c r="Q12" s="17"/>
      <c r="R12" s="17"/>
      <c r="S12" s="17"/>
      <c r="T12" s="17"/>
      <c r="U12" s="18"/>
      <c r="V12" s="18"/>
      <c r="W12" s="19"/>
      <c r="X12" s="77"/>
      <c r="Y12" s="78"/>
      <c r="Z12" s="20" t="s">
        <v>12</v>
      </c>
      <c r="AA12" s="18"/>
      <c r="AB12" s="18"/>
      <c r="AC12" s="19"/>
    </row>
    <row r="13" spans="1:30" s="54" customFormat="1" ht="15.75" customHeight="1" x14ac:dyDescent="0.4">
      <c r="B13" s="71"/>
      <c r="C13" s="72"/>
      <c r="D13" s="72"/>
      <c r="E13" s="72"/>
      <c r="F13" s="72"/>
      <c r="G13" s="73"/>
      <c r="H13" s="52" t="s">
        <v>54</v>
      </c>
      <c r="I13" s="53"/>
      <c r="J13" s="17"/>
      <c r="K13" s="17"/>
      <c r="L13" s="17"/>
      <c r="M13" s="17"/>
      <c r="N13" s="17"/>
      <c r="O13" s="17"/>
      <c r="P13" s="17"/>
      <c r="Q13" s="17"/>
      <c r="R13" s="17"/>
      <c r="S13" s="17"/>
      <c r="T13" s="17"/>
      <c r="U13" s="18"/>
      <c r="V13" s="11"/>
      <c r="W13" s="12"/>
      <c r="X13" s="77"/>
      <c r="Y13" s="78"/>
      <c r="Z13" s="20" t="s">
        <v>0</v>
      </c>
      <c r="AA13" s="18"/>
      <c r="AB13" s="18"/>
      <c r="AC13" s="19"/>
    </row>
    <row r="14" spans="1:30" s="12" customFormat="1" ht="84" customHeight="1" x14ac:dyDescent="0.4">
      <c r="B14" s="71"/>
      <c r="C14" s="72"/>
      <c r="D14" s="72"/>
      <c r="E14" s="72"/>
      <c r="F14" s="72"/>
      <c r="G14" s="73"/>
      <c r="H14" s="79" t="s">
        <v>67</v>
      </c>
      <c r="I14" s="80"/>
      <c r="J14" s="80"/>
      <c r="K14" s="80"/>
      <c r="L14" s="80"/>
      <c r="M14" s="80"/>
      <c r="N14" s="80"/>
      <c r="O14" s="80"/>
      <c r="P14" s="80"/>
      <c r="Q14" s="80"/>
      <c r="R14" s="80"/>
      <c r="S14" s="80"/>
      <c r="T14" s="80"/>
      <c r="U14" s="80"/>
      <c r="V14" s="80"/>
      <c r="W14" s="81"/>
      <c r="X14" s="77"/>
      <c r="Y14" s="78"/>
      <c r="Z14" s="20" t="s">
        <v>13</v>
      </c>
      <c r="AA14" s="18"/>
      <c r="AB14" s="18"/>
      <c r="AC14" s="19"/>
    </row>
    <row r="15" spans="1:30" s="12" customFormat="1" ht="16.5" customHeight="1" x14ac:dyDescent="0.4">
      <c r="B15" s="71"/>
      <c r="C15" s="72"/>
      <c r="D15" s="72"/>
      <c r="E15" s="72"/>
      <c r="F15" s="72"/>
      <c r="G15" s="73"/>
      <c r="H15" s="79" t="s">
        <v>69</v>
      </c>
      <c r="I15" s="80"/>
      <c r="J15" s="80"/>
      <c r="K15" s="80"/>
      <c r="L15" s="80"/>
      <c r="M15" s="80"/>
      <c r="N15" s="80"/>
      <c r="O15" s="80"/>
      <c r="P15" s="80"/>
      <c r="Q15" s="80"/>
      <c r="R15" s="80"/>
      <c r="S15" s="80"/>
      <c r="T15" s="80"/>
      <c r="U15" s="80"/>
      <c r="V15" s="80"/>
      <c r="W15" s="81"/>
      <c r="X15" s="77"/>
      <c r="Y15" s="78"/>
      <c r="Z15" s="87" t="s">
        <v>68</v>
      </c>
      <c r="AA15" s="88"/>
      <c r="AB15" s="88"/>
      <c r="AC15" s="89"/>
    </row>
    <row r="16" spans="1:30" s="12" customFormat="1" ht="18.600000000000001" customHeight="1" x14ac:dyDescent="0.4">
      <c r="B16" s="71"/>
      <c r="C16" s="72"/>
      <c r="D16" s="72"/>
      <c r="E16" s="72"/>
      <c r="F16" s="72"/>
      <c r="G16" s="73"/>
      <c r="H16" s="21" t="s">
        <v>14</v>
      </c>
      <c r="I16" s="22"/>
      <c r="J16" s="48"/>
      <c r="K16" s="48"/>
      <c r="L16" s="48"/>
      <c r="M16" s="48"/>
      <c r="N16" s="48"/>
      <c r="O16" s="48"/>
      <c r="P16" s="48"/>
      <c r="Q16" s="48"/>
      <c r="R16" s="48"/>
      <c r="S16" s="48"/>
      <c r="T16" s="48"/>
      <c r="U16" s="48"/>
      <c r="V16" s="48"/>
      <c r="W16" s="49"/>
      <c r="X16" s="77"/>
      <c r="Y16" s="78"/>
      <c r="Z16" s="113" t="s">
        <v>15</v>
      </c>
      <c r="AA16" s="114"/>
      <c r="AB16" s="114"/>
      <c r="AC16" s="115"/>
    </row>
    <row r="17" spans="2:35" s="12" customFormat="1" ht="15" customHeight="1" x14ac:dyDescent="0.4">
      <c r="B17" s="74"/>
      <c r="C17" s="75"/>
      <c r="D17" s="75"/>
      <c r="E17" s="75"/>
      <c r="F17" s="75"/>
      <c r="G17" s="76"/>
      <c r="H17" s="52" t="s">
        <v>56</v>
      </c>
      <c r="I17" s="53"/>
      <c r="J17" s="17"/>
      <c r="K17" s="17"/>
      <c r="L17" s="17"/>
      <c r="M17" s="17"/>
      <c r="N17" s="17"/>
      <c r="O17" s="17"/>
      <c r="P17" s="17"/>
      <c r="Q17" s="17"/>
      <c r="R17" s="17"/>
      <c r="S17" s="17"/>
      <c r="T17" s="17"/>
      <c r="U17" s="18"/>
      <c r="V17" s="18"/>
      <c r="W17" s="19"/>
      <c r="X17" s="82">
        <f>AC43</f>
        <v>0</v>
      </c>
      <c r="Y17" s="83"/>
      <c r="Z17" s="20" t="s">
        <v>1</v>
      </c>
      <c r="AA17" s="18"/>
      <c r="AB17" s="18"/>
      <c r="AC17" s="19"/>
    </row>
    <row r="18" spans="2:35" s="12" customFormat="1" ht="30.6" customHeight="1" x14ac:dyDescent="0.4">
      <c r="B18" s="119" t="s">
        <v>16</v>
      </c>
      <c r="C18" s="120"/>
      <c r="D18" s="120"/>
      <c r="E18" s="120"/>
      <c r="F18" s="120"/>
      <c r="G18" s="121"/>
      <c r="H18" s="122" t="s">
        <v>17</v>
      </c>
      <c r="I18" s="123"/>
      <c r="J18" s="123"/>
      <c r="K18" s="123"/>
      <c r="L18" s="123"/>
      <c r="M18" s="123"/>
      <c r="N18" s="123"/>
      <c r="O18" s="123"/>
      <c r="P18" s="123"/>
      <c r="Q18" s="123"/>
      <c r="R18" s="123"/>
      <c r="S18" s="123"/>
      <c r="T18" s="123"/>
      <c r="U18" s="123"/>
      <c r="V18" s="123"/>
      <c r="W18" s="123"/>
      <c r="X18" s="123"/>
      <c r="Y18" s="123"/>
      <c r="Z18" s="123"/>
      <c r="AA18" s="123"/>
      <c r="AB18" s="124"/>
      <c r="AC18" s="50" t="s">
        <v>50</v>
      </c>
    </row>
    <row r="19" spans="2:35" s="12" customFormat="1" ht="28.15" customHeight="1" x14ac:dyDescent="0.4">
      <c r="B19" s="58" t="s">
        <v>18</v>
      </c>
      <c r="C19" s="59"/>
      <c r="D19" s="59"/>
      <c r="E19" s="59"/>
      <c r="F19" s="59"/>
      <c r="G19" s="60"/>
      <c r="H19" s="64" t="s">
        <v>47</v>
      </c>
      <c r="I19" s="65"/>
      <c r="J19" s="65"/>
      <c r="K19" s="65"/>
      <c r="L19" s="65"/>
      <c r="M19" s="65"/>
      <c r="N19" s="65"/>
      <c r="O19" s="65"/>
      <c r="P19" s="65"/>
      <c r="Q19" s="65"/>
      <c r="R19" s="65"/>
      <c r="S19" s="65"/>
      <c r="T19" s="65"/>
      <c r="U19" s="65"/>
      <c r="V19" s="65"/>
      <c r="W19" s="65"/>
      <c r="X19" s="65"/>
      <c r="Y19" s="65"/>
      <c r="Z19" s="65"/>
      <c r="AA19" s="65"/>
      <c r="AB19" s="66"/>
      <c r="AC19" s="39">
        <f>IF(X12=0,0,20000)*1.1</f>
        <v>0</v>
      </c>
    </row>
    <row r="20" spans="2:35" s="12" customFormat="1" ht="28.9" customHeight="1" x14ac:dyDescent="0.4">
      <c r="B20" s="61"/>
      <c r="C20" s="62"/>
      <c r="D20" s="62"/>
      <c r="E20" s="62"/>
      <c r="F20" s="62"/>
      <c r="G20" s="63"/>
      <c r="H20" s="64" t="s">
        <v>46</v>
      </c>
      <c r="I20" s="65"/>
      <c r="J20" s="65"/>
      <c r="K20" s="65"/>
      <c r="L20" s="65"/>
      <c r="M20" s="65"/>
      <c r="N20" s="65"/>
      <c r="O20" s="65"/>
      <c r="P20" s="65"/>
      <c r="Q20" s="65"/>
      <c r="R20" s="65"/>
      <c r="S20" s="65"/>
      <c r="T20" s="65"/>
      <c r="U20" s="65"/>
      <c r="V20" s="65"/>
      <c r="W20" s="65"/>
      <c r="X20" s="65"/>
      <c r="Y20" s="65"/>
      <c r="Z20" s="65"/>
      <c r="AA20" s="65"/>
      <c r="AB20" s="66"/>
      <c r="AC20" s="40">
        <f>IF(X16="有",30000,0)*1.1</f>
        <v>0</v>
      </c>
    </row>
    <row r="21" spans="2:35" s="12" customFormat="1" ht="28.9" customHeight="1" x14ac:dyDescent="0.4">
      <c r="B21" s="136" t="s">
        <v>52</v>
      </c>
      <c r="C21" s="137"/>
      <c r="D21" s="137"/>
      <c r="E21" s="137"/>
      <c r="F21" s="137"/>
      <c r="G21" s="138"/>
      <c r="H21" s="133" t="s">
        <v>53</v>
      </c>
      <c r="I21" s="134"/>
      <c r="J21" s="134"/>
      <c r="K21" s="134"/>
      <c r="L21" s="134"/>
      <c r="M21" s="134"/>
      <c r="N21" s="134"/>
      <c r="O21" s="134"/>
      <c r="P21" s="134"/>
      <c r="Q21" s="134"/>
      <c r="R21" s="134"/>
      <c r="S21" s="134"/>
      <c r="T21" s="134"/>
      <c r="U21" s="134"/>
      <c r="V21" s="134"/>
      <c r="W21" s="134"/>
      <c r="X21" s="134"/>
      <c r="Y21" s="134"/>
      <c r="Z21" s="134"/>
      <c r="AA21" s="134"/>
      <c r="AB21" s="135"/>
      <c r="AC21" s="56" t="s">
        <v>64</v>
      </c>
    </row>
    <row r="22" spans="2:35" s="12" customFormat="1" ht="28.9" customHeight="1" x14ac:dyDescent="0.4">
      <c r="B22" s="139"/>
      <c r="C22" s="140"/>
      <c r="D22" s="140"/>
      <c r="E22" s="140"/>
      <c r="F22" s="140"/>
      <c r="G22" s="141"/>
      <c r="H22" s="133" t="s">
        <v>70</v>
      </c>
      <c r="I22" s="134"/>
      <c r="J22" s="134"/>
      <c r="K22" s="134"/>
      <c r="L22" s="134"/>
      <c r="M22" s="134"/>
      <c r="N22" s="134"/>
      <c r="O22" s="134"/>
      <c r="P22" s="134"/>
      <c r="Q22" s="134"/>
      <c r="R22" s="134"/>
      <c r="S22" s="134"/>
      <c r="T22" s="134"/>
      <c r="U22" s="134"/>
      <c r="V22" s="134"/>
      <c r="W22" s="134"/>
      <c r="X22" s="134"/>
      <c r="Y22" s="134"/>
      <c r="Z22" s="134"/>
      <c r="AA22" s="134"/>
      <c r="AB22" s="135"/>
      <c r="AC22" s="57">
        <f>2100*X15*1.1</f>
        <v>0</v>
      </c>
    </row>
    <row r="23" spans="2:35" s="12" customFormat="1" ht="28.9" customHeight="1" x14ac:dyDescent="0.4">
      <c r="B23" s="86" t="s">
        <v>19</v>
      </c>
      <c r="C23" s="86"/>
      <c r="D23" s="86"/>
      <c r="E23" s="86"/>
      <c r="F23" s="86"/>
      <c r="G23" s="86"/>
      <c r="H23" s="64" t="s">
        <v>20</v>
      </c>
      <c r="I23" s="65"/>
      <c r="J23" s="65"/>
      <c r="K23" s="65"/>
      <c r="L23" s="65"/>
      <c r="M23" s="65"/>
      <c r="N23" s="65"/>
      <c r="O23" s="65"/>
      <c r="P23" s="65"/>
      <c r="Q23" s="65"/>
      <c r="R23" s="65"/>
      <c r="S23" s="65"/>
      <c r="T23" s="65"/>
      <c r="U23" s="65"/>
      <c r="V23" s="65"/>
      <c r="W23" s="65"/>
      <c r="X23" s="65"/>
      <c r="Y23" s="65"/>
      <c r="Z23" s="65"/>
      <c r="AA23" s="65"/>
      <c r="AB23" s="66"/>
      <c r="AC23" s="44">
        <v>0</v>
      </c>
    </row>
    <row r="24" spans="2:35" s="12" customFormat="1" ht="28.9" customHeight="1" x14ac:dyDescent="0.4">
      <c r="B24" s="86" t="s">
        <v>41</v>
      </c>
      <c r="C24" s="86"/>
      <c r="D24" s="86"/>
      <c r="E24" s="86"/>
      <c r="F24" s="86"/>
      <c r="G24" s="86"/>
      <c r="H24" s="64" t="s">
        <v>21</v>
      </c>
      <c r="I24" s="65"/>
      <c r="J24" s="65"/>
      <c r="K24" s="65"/>
      <c r="L24" s="65"/>
      <c r="M24" s="65"/>
      <c r="N24" s="65"/>
      <c r="O24" s="65"/>
      <c r="P24" s="65"/>
      <c r="Q24" s="65"/>
      <c r="R24" s="65"/>
      <c r="S24" s="65"/>
      <c r="T24" s="65"/>
      <c r="U24" s="65"/>
      <c r="V24" s="65"/>
      <c r="W24" s="65"/>
      <c r="X24" s="65"/>
      <c r="Y24" s="65"/>
      <c r="Z24" s="65"/>
      <c r="AA24" s="65"/>
      <c r="AB24" s="66"/>
      <c r="AC24" s="42">
        <f>X17*4800*1.1</f>
        <v>0</v>
      </c>
      <c r="AI24" s="54"/>
    </row>
    <row r="25" spans="2:35" s="12" customFormat="1" ht="28.9" customHeight="1" x14ac:dyDescent="0.4">
      <c r="B25" s="86" t="s">
        <v>48</v>
      </c>
      <c r="C25" s="86"/>
      <c r="D25" s="86"/>
      <c r="E25" s="86"/>
      <c r="F25" s="86"/>
      <c r="G25" s="86"/>
      <c r="H25" s="64" t="s">
        <v>22</v>
      </c>
      <c r="I25" s="65"/>
      <c r="J25" s="65"/>
      <c r="K25" s="65"/>
      <c r="L25" s="65"/>
      <c r="M25" s="65"/>
      <c r="N25" s="65"/>
      <c r="O25" s="65"/>
      <c r="P25" s="65"/>
      <c r="Q25" s="65"/>
      <c r="R25" s="65"/>
      <c r="S25" s="65"/>
      <c r="T25" s="65"/>
      <c r="U25" s="65"/>
      <c r="V25" s="65"/>
      <c r="W25" s="65"/>
      <c r="X25" s="65"/>
      <c r="Y25" s="65"/>
      <c r="Z25" s="65"/>
      <c r="AA25" s="65"/>
      <c r="AB25" s="66"/>
      <c r="AC25" s="41">
        <f>ROUNDUP(SUM(AC19:AC24)*0.1,0)</f>
        <v>0</v>
      </c>
    </row>
    <row r="26" spans="2:35" s="12" customFormat="1" ht="25.15" customHeight="1" x14ac:dyDescent="0.4">
      <c r="B26" s="86" t="s">
        <v>23</v>
      </c>
      <c r="C26" s="86"/>
      <c r="D26" s="86"/>
      <c r="E26" s="86"/>
      <c r="F26" s="86"/>
      <c r="G26" s="86"/>
      <c r="H26" s="87" t="s">
        <v>49</v>
      </c>
      <c r="I26" s="88"/>
      <c r="J26" s="88"/>
      <c r="K26" s="88"/>
      <c r="L26" s="88"/>
      <c r="M26" s="88"/>
      <c r="N26" s="88"/>
      <c r="O26" s="88"/>
      <c r="P26" s="88"/>
      <c r="Q26" s="88"/>
      <c r="R26" s="88"/>
      <c r="S26" s="88"/>
      <c r="T26" s="88"/>
      <c r="U26" s="88"/>
      <c r="V26" s="88"/>
      <c r="W26" s="88"/>
      <c r="X26" s="88"/>
      <c r="Y26" s="88"/>
      <c r="Z26" s="88"/>
      <c r="AA26" s="88"/>
      <c r="AB26" s="89"/>
      <c r="AC26" s="41">
        <f>SUM(AC19:AC25)</f>
        <v>0</v>
      </c>
    </row>
    <row r="27" spans="2:35" s="12" customFormat="1" ht="25.15" customHeight="1" x14ac:dyDescent="0.4">
      <c r="B27" s="90" t="s">
        <v>24</v>
      </c>
      <c r="C27" s="90"/>
      <c r="D27" s="90"/>
      <c r="E27" s="90"/>
      <c r="F27" s="90"/>
      <c r="G27" s="90"/>
      <c r="H27" s="91" t="s">
        <v>25</v>
      </c>
      <c r="I27" s="92"/>
      <c r="J27" s="92"/>
      <c r="K27" s="92"/>
      <c r="L27" s="92"/>
      <c r="M27" s="92"/>
      <c r="N27" s="92"/>
      <c r="O27" s="92"/>
      <c r="P27" s="92"/>
      <c r="Q27" s="92"/>
      <c r="R27" s="92"/>
      <c r="S27" s="92"/>
      <c r="T27" s="92"/>
      <c r="U27" s="92"/>
      <c r="V27" s="92"/>
      <c r="W27" s="92"/>
      <c r="X27" s="92"/>
      <c r="Y27" s="92"/>
      <c r="Z27" s="92"/>
      <c r="AA27" s="92"/>
      <c r="AB27" s="93"/>
      <c r="AC27" s="43">
        <f>ROUNDUP(AC26*0.3,0)</f>
        <v>0</v>
      </c>
    </row>
    <row r="28" spans="2:35" s="12" customFormat="1" ht="25.15" customHeight="1" x14ac:dyDescent="0.4">
      <c r="B28" s="94" t="s">
        <v>26</v>
      </c>
      <c r="C28" s="95"/>
      <c r="D28" s="95"/>
      <c r="E28" s="95"/>
      <c r="F28" s="95"/>
      <c r="G28" s="96"/>
      <c r="H28" s="87" t="s">
        <v>27</v>
      </c>
      <c r="I28" s="88"/>
      <c r="J28" s="88"/>
      <c r="K28" s="88"/>
      <c r="L28" s="88"/>
      <c r="M28" s="88"/>
      <c r="N28" s="88"/>
      <c r="O28" s="88"/>
      <c r="P28" s="88"/>
      <c r="Q28" s="88"/>
      <c r="R28" s="88"/>
      <c r="S28" s="88"/>
      <c r="T28" s="88"/>
      <c r="U28" s="88"/>
      <c r="V28" s="88"/>
      <c r="W28" s="88"/>
      <c r="X28" s="88"/>
      <c r="Y28" s="88"/>
      <c r="Z28" s="88"/>
      <c r="AA28" s="88"/>
      <c r="AB28" s="89"/>
      <c r="AC28" s="43">
        <f>SUM(AC26:AC27)</f>
        <v>0</v>
      </c>
    </row>
    <row r="29" spans="2:35" s="12" customFormat="1" ht="12.75" customHeight="1" x14ac:dyDescent="0.4">
      <c r="B29" s="25"/>
      <c r="C29" s="25"/>
      <c r="D29" s="25"/>
      <c r="E29" s="25"/>
      <c r="F29" s="25"/>
      <c r="G29" s="25"/>
      <c r="H29" s="26"/>
      <c r="I29" s="26"/>
      <c r="J29" s="26"/>
      <c r="K29" s="26"/>
      <c r="L29" s="26"/>
      <c r="M29" s="26"/>
      <c r="N29" s="26"/>
      <c r="O29" s="26"/>
      <c r="P29" s="26"/>
      <c r="Q29" s="26"/>
      <c r="R29" s="26"/>
      <c r="S29" s="26"/>
      <c r="T29" s="26"/>
      <c r="U29" s="26"/>
      <c r="V29" s="26"/>
      <c r="W29" s="26"/>
      <c r="X29" s="26"/>
      <c r="Y29" s="26"/>
      <c r="Z29" s="27"/>
      <c r="AA29" s="27"/>
      <c r="AB29" s="27"/>
      <c r="AC29" s="27"/>
    </row>
    <row r="30" spans="2:35" s="12" customFormat="1" ht="15" customHeight="1" x14ac:dyDescent="0.4">
      <c r="B30" s="47"/>
      <c r="C30" s="28" t="s">
        <v>28</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2:35" s="12" customFormat="1" ht="15" customHeight="1" x14ac:dyDescent="0.4">
      <c r="B31" s="10" t="s">
        <v>29</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5" s="12" customFormat="1" ht="15" customHeight="1" x14ac:dyDescent="0.4">
      <c r="B32" s="97" t="s">
        <v>57</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s="12" customFormat="1" ht="15" customHeight="1" x14ac:dyDescent="0.4">
      <c r="B33" s="97" t="s">
        <v>51</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s="12" customFormat="1" ht="27.6" customHeight="1" x14ac:dyDescent="0.4">
      <c r="B34" s="85" t="s">
        <v>61</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s="12" customFormat="1" ht="19.5" customHeight="1" x14ac:dyDescent="0.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ht="15" customHeight="1" x14ac:dyDescent="0.4">
      <c r="B36" s="35" t="s">
        <v>42</v>
      </c>
      <c r="L36" s="47"/>
      <c r="M36" s="28" t="s">
        <v>58</v>
      </c>
    </row>
    <row r="37" spans="1:29" ht="6.75" customHeight="1" x14ac:dyDescent="0.4"/>
    <row r="38" spans="1:29" ht="15.75" customHeight="1" x14ac:dyDescent="0.4">
      <c r="A38" s="32"/>
      <c r="B38" s="101" t="s">
        <v>35</v>
      </c>
      <c r="C38" s="102"/>
      <c r="D38" s="102"/>
      <c r="E38" s="102"/>
      <c r="F38" s="102"/>
      <c r="G38" s="102"/>
      <c r="H38" s="103"/>
      <c r="I38" s="125" t="s">
        <v>34</v>
      </c>
      <c r="J38" s="84" t="s">
        <v>32</v>
      </c>
      <c r="K38" s="84"/>
      <c r="L38" s="84"/>
      <c r="M38" s="84"/>
      <c r="N38" s="84"/>
      <c r="O38" s="84"/>
      <c r="P38" s="84"/>
      <c r="Q38" s="84"/>
      <c r="R38" s="84"/>
      <c r="S38" s="84"/>
      <c r="T38" s="84"/>
      <c r="U38" s="84"/>
      <c r="V38" s="84"/>
      <c r="W38" s="84"/>
      <c r="X38" s="84"/>
      <c r="Y38" s="84"/>
      <c r="Z38" s="84"/>
      <c r="AA38" s="84"/>
      <c r="AB38" s="84"/>
      <c r="AC38" s="110" t="s">
        <v>31</v>
      </c>
    </row>
    <row r="39" spans="1:29" ht="15.75" customHeight="1" x14ac:dyDescent="0.4">
      <c r="A39" s="32"/>
      <c r="B39" s="104"/>
      <c r="C39" s="105"/>
      <c r="D39" s="105"/>
      <c r="E39" s="105"/>
      <c r="F39" s="105"/>
      <c r="G39" s="105"/>
      <c r="H39" s="106"/>
      <c r="I39" s="125"/>
      <c r="J39" s="84" t="s">
        <v>4</v>
      </c>
      <c r="K39" s="84"/>
      <c r="L39" s="84"/>
      <c r="M39" s="84"/>
      <c r="N39" s="84"/>
      <c r="O39" s="84"/>
      <c r="P39" s="84"/>
      <c r="Q39" s="84" t="s">
        <v>6</v>
      </c>
      <c r="R39" s="84"/>
      <c r="S39" s="84"/>
      <c r="T39" s="84"/>
      <c r="U39" s="84"/>
      <c r="V39" s="84"/>
      <c r="W39" s="84" t="s">
        <v>8</v>
      </c>
      <c r="X39" s="84"/>
      <c r="Y39" s="84"/>
      <c r="Z39" s="84"/>
      <c r="AA39" s="84"/>
      <c r="AB39" s="84"/>
      <c r="AC39" s="111"/>
    </row>
    <row r="40" spans="1:29" ht="15.75" customHeight="1" x14ac:dyDescent="0.4">
      <c r="A40" s="32"/>
      <c r="B40" s="107"/>
      <c r="C40" s="108"/>
      <c r="D40" s="108"/>
      <c r="E40" s="108"/>
      <c r="F40" s="108"/>
      <c r="G40" s="108"/>
      <c r="H40" s="109"/>
      <c r="I40" s="125"/>
      <c r="J40" s="84" t="s">
        <v>5</v>
      </c>
      <c r="K40" s="84"/>
      <c r="L40" s="84"/>
      <c r="M40" s="84"/>
      <c r="N40" s="84"/>
      <c r="O40" s="84"/>
      <c r="P40" s="84"/>
      <c r="Q40" s="84" t="s">
        <v>7</v>
      </c>
      <c r="R40" s="84"/>
      <c r="S40" s="84"/>
      <c r="T40" s="84"/>
      <c r="U40" s="84"/>
      <c r="V40" s="84"/>
      <c r="W40" s="84" t="s">
        <v>9</v>
      </c>
      <c r="X40" s="84"/>
      <c r="Y40" s="84"/>
      <c r="Z40" s="84"/>
      <c r="AA40" s="84"/>
      <c r="AB40" s="84"/>
      <c r="AC40" s="112"/>
    </row>
    <row r="41" spans="1:29" ht="26.25" customHeight="1" x14ac:dyDescent="0.4">
      <c r="A41" s="32"/>
      <c r="B41" s="55" t="s">
        <v>2</v>
      </c>
      <c r="C41" s="116" t="s">
        <v>33</v>
      </c>
      <c r="D41" s="117"/>
      <c r="E41" s="117"/>
      <c r="F41" s="117"/>
      <c r="G41" s="117"/>
      <c r="H41" s="118"/>
      <c r="I41" s="55">
        <v>7</v>
      </c>
      <c r="J41" s="34"/>
      <c r="K41" s="84" t="s">
        <v>37</v>
      </c>
      <c r="L41" s="84"/>
      <c r="M41" s="84"/>
      <c r="N41" s="84"/>
      <c r="O41" s="84"/>
      <c r="P41" s="84"/>
      <c r="Q41" s="126"/>
      <c r="R41" s="127"/>
      <c r="S41" s="127"/>
      <c r="T41" s="127"/>
      <c r="U41" s="127"/>
      <c r="V41" s="128"/>
      <c r="W41" s="126"/>
      <c r="X41" s="127"/>
      <c r="Y41" s="127"/>
      <c r="Z41" s="127"/>
      <c r="AA41" s="127"/>
      <c r="AB41" s="128"/>
      <c r="AC41" s="55" t="str">
        <f>IF(J41="〇",7*1,"")</f>
        <v/>
      </c>
    </row>
    <row r="42" spans="1:29" ht="26.25" customHeight="1" x14ac:dyDescent="0.4">
      <c r="A42" s="32"/>
      <c r="B42" s="55" t="s">
        <v>3</v>
      </c>
      <c r="C42" s="98" t="s">
        <v>36</v>
      </c>
      <c r="D42" s="99"/>
      <c r="E42" s="99"/>
      <c r="F42" s="99"/>
      <c r="G42" s="99"/>
      <c r="H42" s="100"/>
      <c r="I42" s="55">
        <v>5</v>
      </c>
      <c r="J42" s="33"/>
      <c r="K42" s="84" t="s">
        <v>38</v>
      </c>
      <c r="L42" s="84"/>
      <c r="M42" s="84"/>
      <c r="N42" s="84"/>
      <c r="O42" s="84"/>
      <c r="P42" s="84"/>
      <c r="Q42" s="34"/>
      <c r="R42" s="84" t="s">
        <v>39</v>
      </c>
      <c r="S42" s="84"/>
      <c r="T42" s="84"/>
      <c r="U42" s="84"/>
      <c r="V42" s="84"/>
      <c r="W42" s="34"/>
      <c r="X42" s="84" t="s">
        <v>40</v>
      </c>
      <c r="Y42" s="84"/>
      <c r="Z42" s="84"/>
      <c r="AA42" s="84"/>
      <c r="AB42" s="84"/>
      <c r="AC42" s="55" t="str">
        <f>IF(J42="〇",5*1,IF(Q42="〇",5*3,IF(W42="〇",5*5,"")))</f>
        <v/>
      </c>
    </row>
    <row r="43" spans="1:29" ht="23.25" customHeight="1" x14ac:dyDescent="0.4">
      <c r="B43" s="84" t="s">
        <v>44</v>
      </c>
      <c r="C43" s="84"/>
      <c r="D43" s="84"/>
      <c r="E43" s="84"/>
      <c r="F43" s="84"/>
      <c r="G43" s="84"/>
      <c r="H43" s="84"/>
      <c r="I43" s="84" t="s">
        <v>45</v>
      </c>
      <c r="J43" s="84"/>
      <c r="K43" s="84"/>
      <c r="L43" s="84"/>
      <c r="M43" s="84"/>
      <c r="N43" s="84"/>
      <c r="O43" s="84"/>
      <c r="P43" s="84"/>
      <c r="Q43" s="84"/>
      <c r="R43" s="84"/>
      <c r="S43" s="84"/>
      <c r="T43" s="84"/>
      <c r="U43" s="84"/>
      <c r="V43" s="84"/>
      <c r="W43" s="84"/>
      <c r="X43" s="84"/>
      <c r="Y43" s="84"/>
      <c r="Z43" s="84"/>
      <c r="AA43" s="84"/>
      <c r="AB43" s="84"/>
      <c r="AC43" s="55">
        <f>SUM(AC41:AC42)</f>
        <v>0</v>
      </c>
    </row>
    <row r="45" spans="1:29" ht="14.25" customHeight="1" x14ac:dyDescent="0.4"/>
  </sheetData>
  <mergeCells count="61">
    <mergeCell ref="B11:L11"/>
    <mergeCell ref="B12:G17"/>
    <mergeCell ref="X12:Y12"/>
    <mergeCell ref="X13:Y13"/>
    <mergeCell ref="H14:W14"/>
    <mergeCell ref="X14:Y14"/>
    <mergeCell ref="X16:Y16"/>
    <mergeCell ref="H15:W15"/>
    <mergeCell ref="X15:Y15"/>
    <mergeCell ref="B7:AC7"/>
    <mergeCell ref="V2:X2"/>
    <mergeCell ref="Y2:AC2"/>
    <mergeCell ref="V3:X4"/>
    <mergeCell ref="Y3:AC3"/>
    <mergeCell ref="Y4:AC4"/>
    <mergeCell ref="Z16:AC16"/>
    <mergeCell ref="X17:Y17"/>
    <mergeCell ref="B18:G18"/>
    <mergeCell ref="H18:AB18"/>
    <mergeCell ref="Z15:AC15"/>
    <mergeCell ref="B33:AC33"/>
    <mergeCell ref="B19:G20"/>
    <mergeCell ref="H19:AB19"/>
    <mergeCell ref="H20:AB20"/>
    <mergeCell ref="H21:AB21"/>
    <mergeCell ref="B23:G23"/>
    <mergeCell ref="H23:AB23"/>
    <mergeCell ref="H22:AB22"/>
    <mergeCell ref="B21:G22"/>
    <mergeCell ref="I38:I40"/>
    <mergeCell ref="B24:G24"/>
    <mergeCell ref="H24:AB24"/>
    <mergeCell ref="AC38:AC40"/>
    <mergeCell ref="J39:P39"/>
    <mergeCell ref="Q39:V39"/>
    <mergeCell ref="W39:AB39"/>
    <mergeCell ref="B25:G25"/>
    <mergeCell ref="H25:AB25"/>
    <mergeCell ref="B26:G26"/>
    <mergeCell ref="H26:AB26"/>
    <mergeCell ref="B27:G27"/>
    <mergeCell ref="H27:AB27"/>
    <mergeCell ref="B28:G28"/>
    <mergeCell ref="H28:AB28"/>
    <mergeCell ref="B32:AC32"/>
    <mergeCell ref="J38:AB38"/>
    <mergeCell ref="B34:AC34"/>
    <mergeCell ref="B43:H43"/>
    <mergeCell ref="I43:AB43"/>
    <mergeCell ref="J40:P40"/>
    <mergeCell ref="Q40:V40"/>
    <mergeCell ref="W40:AB40"/>
    <mergeCell ref="C42:H42"/>
    <mergeCell ref="K42:P42"/>
    <mergeCell ref="R42:V42"/>
    <mergeCell ref="X42:AB42"/>
    <mergeCell ref="C41:H41"/>
    <mergeCell ref="K41:P41"/>
    <mergeCell ref="Q41:V41"/>
    <mergeCell ref="W41:AB41"/>
    <mergeCell ref="B38:H40"/>
  </mergeCells>
  <phoneticPr fontId="3"/>
  <dataValidations count="3">
    <dataValidation type="list" imeMode="off" allowBlank="1" showInputMessage="1" showErrorMessage="1" sqref="WWB983054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WMF983054 X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X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X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X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X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X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X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X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X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X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X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X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X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X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X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JP14:JP15">
      <formula1>"20000,30000"</formula1>
    </dataValidation>
    <dataValidation imeMode="off" allowBlank="1" showInputMessage="1" showErrorMessage="1" sqref="WWB983052:WWB983053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X65551:X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X131087:X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X196623:X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X262159:X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X327695:X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X393231:X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X458767:X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X524303:X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X589839:X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X655375:X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X720911:X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X786447:X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X851983:X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X917519:X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X983055:X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X12:X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X65548:X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X131084:X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X196620:X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X262156:X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X327692:X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X393228:X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X458764:X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X524300:X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X589836:X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X655372:X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X720908:X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X786444:X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X851980:X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X917516:X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X983052:X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X16:X17"/>
    <dataValidation type="list" imeMode="off" allowBlank="1" showInputMessage="1" showErrorMessage="1" sqref="X14:Y14">
      <formula1>"10000,20000,30000,50000"</formula1>
    </dataValidation>
  </dataValidations>
  <pageMargins left="0.43307086614173229" right="0.23622047244094491"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5"/>
  <sheetViews>
    <sheetView zoomScaleNormal="100" workbookViewId="0"/>
  </sheetViews>
  <sheetFormatPr defaultRowHeight="12.75" customHeight="1" x14ac:dyDescent="0.4"/>
  <cols>
    <col min="1" max="16" width="3.625" style="29" customWidth="1"/>
    <col min="17" max="17" width="4.375" style="29" customWidth="1"/>
    <col min="18" max="18" width="4.625" style="29" customWidth="1"/>
    <col min="19" max="19" width="4.125" style="29" customWidth="1"/>
    <col min="20" max="22" width="3.625" style="29" customWidth="1"/>
    <col min="23" max="23" width="3.875" style="29" customWidth="1"/>
    <col min="24" max="28" width="3.625" style="29" customWidth="1"/>
    <col min="29" max="29" width="18.875" style="29" customWidth="1"/>
    <col min="30" max="30" width="3.125" style="29" customWidth="1"/>
    <col min="31" max="252" width="9" style="29"/>
    <col min="253" max="268" width="3.625" style="29" customWidth="1"/>
    <col min="269" max="269" width="4.375" style="29" customWidth="1"/>
    <col min="270" max="270" width="4.625" style="29" customWidth="1"/>
    <col min="271" max="271" width="4.125" style="29" customWidth="1"/>
    <col min="272" max="274" width="3.625" style="29" customWidth="1"/>
    <col min="275" max="275" width="6.75" style="29" customWidth="1"/>
    <col min="276" max="284" width="3.625" style="29" customWidth="1"/>
    <col min="285" max="285" width="4.5" style="29" customWidth="1"/>
    <col min="286" max="286" width="3.125" style="29" customWidth="1"/>
    <col min="287" max="508" width="9" style="29"/>
    <col min="509" max="524" width="3.625" style="29" customWidth="1"/>
    <col min="525" max="525" width="4.375" style="29" customWidth="1"/>
    <col min="526" max="526" width="4.625" style="29" customWidth="1"/>
    <col min="527" max="527" width="4.125" style="29" customWidth="1"/>
    <col min="528" max="530" width="3.625" style="29" customWidth="1"/>
    <col min="531" max="531" width="6.75" style="29" customWidth="1"/>
    <col min="532" max="540" width="3.625" style="29" customWidth="1"/>
    <col min="541" max="541" width="4.5" style="29" customWidth="1"/>
    <col min="542" max="542" width="3.125" style="29" customWidth="1"/>
    <col min="543" max="764" width="9" style="29"/>
    <col min="765" max="780" width="3.625" style="29" customWidth="1"/>
    <col min="781" max="781" width="4.375" style="29" customWidth="1"/>
    <col min="782" max="782" width="4.625" style="29" customWidth="1"/>
    <col min="783" max="783" width="4.125" style="29" customWidth="1"/>
    <col min="784" max="786" width="3.625" style="29" customWidth="1"/>
    <col min="787" max="787" width="6.75" style="29" customWidth="1"/>
    <col min="788" max="796" width="3.625" style="29" customWidth="1"/>
    <col min="797" max="797" width="4.5" style="29" customWidth="1"/>
    <col min="798" max="798" width="3.125" style="29" customWidth="1"/>
    <col min="799" max="1020" width="9" style="29"/>
    <col min="1021" max="1036" width="3.625" style="29" customWidth="1"/>
    <col min="1037" max="1037" width="4.375" style="29" customWidth="1"/>
    <col min="1038" max="1038" width="4.625" style="29" customWidth="1"/>
    <col min="1039" max="1039" width="4.125" style="29" customWidth="1"/>
    <col min="1040" max="1042" width="3.625" style="29" customWidth="1"/>
    <col min="1043" max="1043" width="6.75" style="29" customWidth="1"/>
    <col min="1044" max="1052" width="3.625" style="29" customWidth="1"/>
    <col min="1053" max="1053" width="4.5" style="29" customWidth="1"/>
    <col min="1054" max="1054" width="3.125" style="29" customWidth="1"/>
    <col min="1055" max="1276" width="9" style="29"/>
    <col min="1277" max="1292" width="3.625" style="29" customWidth="1"/>
    <col min="1293" max="1293" width="4.375" style="29" customWidth="1"/>
    <col min="1294" max="1294" width="4.625" style="29" customWidth="1"/>
    <col min="1295" max="1295" width="4.125" style="29" customWidth="1"/>
    <col min="1296" max="1298" width="3.625" style="29" customWidth="1"/>
    <col min="1299" max="1299" width="6.75" style="29" customWidth="1"/>
    <col min="1300" max="1308" width="3.625" style="29" customWidth="1"/>
    <col min="1309" max="1309" width="4.5" style="29" customWidth="1"/>
    <col min="1310" max="1310" width="3.125" style="29" customWidth="1"/>
    <col min="1311" max="1532" width="9" style="29"/>
    <col min="1533" max="1548" width="3.625" style="29" customWidth="1"/>
    <col min="1549" max="1549" width="4.375" style="29" customWidth="1"/>
    <col min="1550" max="1550" width="4.625" style="29" customWidth="1"/>
    <col min="1551" max="1551" width="4.125" style="29" customWidth="1"/>
    <col min="1552" max="1554" width="3.625" style="29" customWidth="1"/>
    <col min="1555" max="1555" width="6.75" style="29" customWidth="1"/>
    <col min="1556" max="1564" width="3.625" style="29" customWidth="1"/>
    <col min="1565" max="1565" width="4.5" style="29" customWidth="1"/>
    <col min="1566" max="1566" width="3.125" style="29" customWidth="1"/>
    <col min="1567" max="1788" width="9" style="29"/>
    <col min="1789" max="1804" width="3.625" style="29" customWidth="1"/>
    <col min="1805" max="1805" width="4.375" style="29" customWidth="1"/>
    <col min="1806" max="1806" width="4.625" style="29" customWidth="1"/>
    <col min="1807" max="1807" width="4.125" style="29" customWidth="1"/>
    <col min="1808" max="1810" width="3.625" style="29" customWidth="1"/>
    <col min="1811" max="1811" width="6.75" style="29" customWidth="1"/>
    <col min="1812" max="1820" width="3.625" style="29" customWidth="1"/>
    <col min="1821" max="1821" width="4.5" style="29" customWidth="1"/>
    <col min="1822" max="1822" width="3.125" style="29" customWidth="1"/>
    <col min="1823" max="2044" width="9" style="29"/>
    <col min="2045" max="2060" width="3.625" style="29" customWidth="1"/>
    <col min="2061" max="2061" width="4.375" style="29" customWidth="1"/>
    <col min="2062" max="2062" width="4.625" style="29" customWidth="1"/>
    <col min="2063" max="2063" width="4.125" style="29" customWidth="1"/>
    <col min="2064" max="2066" width="3.625" style="29" customWidth="1"/>
    <col min="2067" max="2067" width="6.75" style="29" customWidth="1"/>
    <col min="2068" max="2076" width="3.625" style="29" customWidth="1"/>
    <col min="2077" max="2077" width="4.5" style="29" customWidth="1"/>
    <col min="2078" max="2078" width="3.125" style="29" customWidth="1"/>
    <col min="2079" max="2300" width="9" style="29"/>
    <col min="2301" max="2316" width="3.625" style="29" customWidth="1"/>
    <col min="2317" max="2317" width="4.375" style="29" customWidth="1"/>
    <col min="2318" max="2318" width="4.625" style="29" customWidth="1"/>
    <col min="2319" max="2319" width="4.125" style="29" customWidth="1"/>
    <col min="2320" max="2322" width="3.625" style="29" customWidth="1"/>
    <col min="2323" max="2323" width="6.75" style="29" customWidth="1"/>
    <col min="2324" max="2332" width="3.625" style="29" customWidth="1"/>
    <col min="2333" max="2333" width="4.5" style="29" customWidth="1"/>
    <col min="2334" max="2334" width="3.125" style="29" customWidth="1"/>
    <col min="2335" max="2556" width="9" style="29"/>
    <col min="2557" max="2572" width="3.625" style="29" customWidth="1"/>
    <col min="2573" max="2573" width="4.375" style="29" customWidth="1"/>
    <col min="2574" max="2574" width="4.625" style="29" customWidth="1"/>
    <col min="2575" max="2575" width="4.125" style="29" customWidth="1"/>
    <col min="2576" max="2578" width="3.625" style="29" customWidth="1"/>
    <col min="2579" max="2579" width="6.75" style="29" customWidth="1"/>
    <col min="2580" max="2588" width="3.625" style="29" customWidth="1"/>
    <col min="2589" max="2589" width="4.5" style="29" customWidth="1"/>
    <col min="2590" max="2590" width="3.125" style="29" customWidth="1"/>
    <col min="2591" max="2812" width="9" style="29"/>
    <col min="2813" max="2828" width="3.625" style="29" customWidth="1"/>
    <col min="2829" max="2829" width="4.375" style="29" customWidth="1"/>
    <col min="2830" max="2830" width="4.625" style="29" customWidth="1"/>
    <col min="2831" max="2831" width="4.125" style="29" customWidth="1"/>
    <col min="2832" max="2834" width="3.625" style="29" customWidth="1"/>
    <col min="2835" max="2835" width="6.75" style="29" customWidth="1"/>
    <col min="2836" max="2844" width="3.625" style="29" customWidth="1"/>
    <col min="2845" max="2845" width="4.5" style="29" customWidth="1"/>
    <col min="2846" max="2846" width="3.125" style="29" customWidth="1"/>
    <col min="2847" max="3068" width="9" style="29"/>
    <col min="3069" max="3084" width="3.625" style="29" customWidth="1"/>
    <col min="3085" max="3085" width="4.375" style="29" customWidth="1"/>
    <col min="3086" max="3086" width="4.625" style="29" customWidth="1"/>
    <col min="3087" max="3087" width="4.125" style="29" customWidth="1"/>
    <col min="3088" max="3090" width="3.625" style="29" customWidth="1"/>
    <col min="3091" max="3091" width="6.75" style="29" customWidth="1"/>
    <col min="3092" max="3100" width="3.625" style="29" customWidth="1"/>
    <col min="3101" max="3101" width="4.5" style="29" customWidth="1"/>
    <col min="3102" max="3102" width="3.125" style="29" customWidth="1"/>
    <col min="3103" max="3324" width="9" style="29"/>
    <col min="3325" max="3340" width="3.625" style="29" customWidth="1"/>
    <col min="3341" max="3341" width="4.375" style="29" customWidth="1"/>
    <col min="3342" max="3342" width="4.625" style="29" customWidth="1"/>
    <col min="3343" max="3343" width="4.125" style="29" customWidth="1"/>
    <col min="3344" max="3346" width="3.625" style="29" customWidth="1"/>
    <col min="3347" max="3347" width="6.75" style="29" customWidth="1"/>
    <col min="3348" max="3356" width="3.625" style="29" customWidth="1"/>
    <col min="3357" max="3357" width="4.5" style="29" customWidth="1"/>
    <col min="3358" max="3358" width="3.125" style="29" customWidth="1"/>
    <col min="3359" max="3580" width="9" style="29"/>
    <col min="3581" max="3596" width="3.625" style="29" customWidth="1"/>
    <col min="3597" max="3597" width="4.375" style="29" customWidth="1"/>
    <col min="3598" max="3598" width="4.625" style="29" customWidth="1"/>
    <col min="3599" max="3599" width="4.125" style="29" customWidth="1"/>
    <col min="3600" max="3602" width="3.625" style="29" customWidth="1"/>
    <col min="3603" max="3603" width="6.75" style="29" customWidth="1"/>
    <col min="3604" max="3612" width="3.625" style="29" customWidth="1"/>
    <col min="3613" max="3613" width="4.5" style="29" customWidth="1"/>
    <col min="3614" max="3614" width="3.125" style="29" customWidth="1"/>
    <col min="3615" max="3836" width="9" style="29"/>
    <col min="3837" max="3852" width="3.625" style="29" customWidth="1"/>
    <col min="3853" max="3853" width="4.375" style="29" customWidth="1"/>
    <col min="3854" max="3854" width="4.625" style="29" customWidth="1"/>
    <col min="3855" max="3855" width="4.125" style="29" customWidth="1"/>
    <col min="3856" max="3858" width="3.625" style="29" customWidth="1"/>
    <col min="3859" max="3859" width="6.75" style="29" customWidth="1"/>
    <col min="3860" max="3868" width="3.625" style="29" customWidth="1"/>
    <col min="3869" max="3869" width="4.5" style="29" customWidth="1"/>
    <col min="3870" max="3870" width="3.125" style="29" customWidth="1"/>
    <col min="3871" max="4092" width="9" style="29"/>
    <col min="4093" max="4108" width="3.625" style="29" customWidth="1"/>
    <col min="4109" max="4109" width="4.375" style="29" customWidth="1"/>
    <col min="4110" max="4110" width="4.625" style="29" customWidth="1"/>
    <col min="4111" max="4111" width="4.125" style="29" customWidth="1"/>
    <col min="4112" max="4114" width="3.625" style="29" customWidth="1"/>
    <col min="4115" max="4115" width="6.75" style="29" customWidth="1"/>
    <col min="4116" max="4124" width="3.625" style="29" customWidth="1"/>
    <col min="4125" max="4125" width="4.5" style="29" customWidth="1"/>
    <col min="4126" max="4126" width="3.125" style="29" customWidth="1"/>
    <col min="4127" max="4348" width="9" style="29"/>
    <col min="4349" max="4364" width="3.625" style="29" customWidth="1"/>
    <col min="4365" max="4365" width="4.375" style="29" customWidth="1"/>
    <col min="4366" max="4366" width="4.625" style="29" customWidth="1"/>
    <col min="4367" max="4367" width="4.125" style="29" customWidth="1"/>
    <col min="4368" max="4370" width="3.625" style="29" customWidth="1"/>
    <col min="4371" max="4371" width="6.75" style="29" customWidth="1"/>
    <col min="4372" max="4380" width="3.625" style="29" customWidth="1"/>
    <col min="4381" max="4381" width="4.5" style="29" customWidth="1"/>
    <col min="4382" max="4382" width="3.125" style="29" customWidth="1"/>
    <col min="4383" max="4604" width="9" style="29"/>
    <col min="4605" max="4620" width="3.625" style="29" customWidth="1"/>
    <col min="4621" max="4621" width="4.375" style="29" customWidth="1"/>
    <col min="4622" max="4622" width="4.625" style="29" customWidth="1"/>
    <col min="4623" max="4623" width="4.125" style="29" customWidth="1"/>
    <col min="4624" max="4626" width="3.625" style="29" customWidth="1"/>
    <col min="4627" max="4627" width="6.75" style="29" customWidth="1"/>
    <col min="4628" max="4636" width="3.625" style="29" customWidth="1"/>
    <col min="4637" max="4637" width="4.5" style="29" customWidth="1"/>
    <col min="4638" max="4638" width="3.125" style="29" customWidth="1"/>
    <col min="4639" max="4860" width="9" style="29"/>
    <col min="4861" max="4876" width="3.625" style="29" customWidth="1"/>
    <col min="4877" max="4877" width="4.375" style="29" customWidth="1"/>
    <col min="4878" max="4878" width="4.625" style="29" customWidth="1"/>
    <col min="4879" max="4879" width="4.125" style="29" customWidth="1"/>
    <col min="4880" max="4882" width="3.625" style="29" customWidth="1"/>
    <col min="4883" max="4883" width="6.75" style="29" customWidth="1"/>
    <col min="4884" max="4892" width="3.625" style="29" customWidth="1"/>
    <col min="4893" max="4893" width="4.5" style="29" customWidth="1"/>
    <col min="4894" max="4894" width="3.125" style="29" customWidth="1"/>
    <col min="4895" max="5116" width="9" style="29"/>
    <col min="5117" max="5132" width="3.625" style="29" customWidth="1"/>
    <col min="5133" max="5133" width="4.375" style="29" customWidth="1"/>
    <col min="5134" max="5134" width="4.625" style="29" customWidth="1"/>
    <col min="5135" max="5135" width="4.125" style="29" customWidth="1"/>
    <col min="5136" max="5138" width="3.625" style="29" customWidth="1"/>
    <col min="5139" max="5139" width="6.75" style="29" customWidth="1"/>
    <col min="5140" max="5148" width="3.625" style="29" customWidth="1"/>
    <col min="5149" max="5149" width="4.5" style="29" customWidth="1"/>
    <col min="5150" max="5150" width="3.125" style="29" customWidth="1"/>
    <col min="5151" max="5372" width="9" style="29"/>
    <col min="5373" max="5388" width="3.625" style="29" customWidth="1"/>
    <col min="5389" max="5389" width="4.375" style="29" customWidth="1"/>
    <col min="5390" max="5390" width="4.625" style="29" customWidth="1"/>
    <col min="5391" max="5391" width="4.125" style="29" customWidth="1"/>
    <col min="5392" max="5394" width="3.625" style="29" customWidth="1"/>
    <col min="5395" max="5395" width="6.75" style="29" customWidth="1"/>
    <col min="5396" max="5404" width="3.625" style="29" customWidth="1"/>
    <col min="5405" max="5405" width="4.5" style="29" customWidth="1"/>
    <col min="5406" max="5406" width="3.125" style="29" customWidth="1"/>
    <col min="5407" max="5628" width="9" style="29"/>
    <col min="5629" max="5644" width="3.625" style="29" customWidth="1"/>
    <col min="5645" max="5645" width="4.375" style="29" customWidth="1"/>
    <col min="5646" max="5646" width="4.625" style="29" customWidth="1"/>
    <col min="5647" max="5647" width="4.125" style="29" customWidth="1"/>
    <col min="5648" max="5650" width="3.625" style="29" customWidth="1"/>
    <col min="5651" max="5651" width="6.75" style="29" customWidth="1"/>
    <col min="5652" max="5660" width="3.625" style="29" customWidth="1"/>
    <col min="5661" max="5661" width="4.5" style="29" customWidth="1"/>
    <col min="5662" max="5662" width="3.125" style="29" customWidth="1"/>
    <col min="5663" max="5884" width="9" style="29"/>
    <col min="5885" max="5900" width="3.625" style="29" customWidth="1"/>
    <col min="5901" max="5901" width="4.375" style="29" customWidth="1"/>
    <col min="5902" max="5902" width="4.625" style="29" customWidth="1"/>
    <col min="5903" max="5903" width="4.125" style="29" customWidth="1"/>
    <col min="5904" max="5906" width="3.625" style="29" customWidth="1"/>
    <col min="5907" max="5907" width="6.75" style="29" customWidth="1"/>
    <col min="5908" max="5916" width="3.625" style="29" customWidth="1"/>
    <col min="5917" max="5917" width="4.5" style="29" customWidth="1"/>
    <col min="5918" max="5918" width="3.125" style="29" customWidth="1"/>
    <col min="5919" max="6140" width="9" style="29"/>
    <col min="6141" max="6156" width="3.625" style="29" customWidth="1"/>
    <col min="6157" max="6157" width="4.375" style="29" customWidth="1"/>
    <col min="6158" max="6158" width="4.625" style="29" customWidth="1"/>
    <col min="6159" max="6159" width="4.125" style="29" customWidth="1"/>
    <col min="6160" max="6162" width="3.625" style="29" customWidth="1"/>
    <col min="6163" max="6163" width="6.75" style="29" customWidth="1"/>
    <col min="6164" max="6172" width="3.625" style="29" customWidth="1"/>
    <col min="6173" max="6173" width="4.5" style="29" customWidth="1"/>
    <col min="6174" max="6174" width="3.125" style="29" customWidth="1"/>
    <col min="6175" max="6396" width="9" style="29"/>
    <col min="6397" max="6412" width="3.625" style="29" customWidth="1"/>
    <col min="6413" max="6413" width="4.375" style="29" customWidth="1"/>
    <col min="6414" max="6414" width="4.625" style="29" customWidth="1"/>
    <col min="6415" max="6415" width="4.125" style="29" customWidth="1"/>
    <col min="6416" max="6418" width="3.625" style="29" customWidth="1"/>
    <col min="6419" max="6419" width="6.75" style="29" customWidth="1"/>
    <col min="6420" max="6428" width="3.625" style="29" customWidth="1"/>
    <col min="6429" max="6429" width="4.5" style="29" customWidth="1"/>
    <col min="6430" max="6430" width="3.125" style="29" customWidth="1"/>
    <col min="6431" max="6652" width="9" style="29"/>
    <col min="6653" max="6668" width="3.625" style="29" customWidth="1"/>
    <col min="6669" max="6669" width="4.375" style="29" customWidth="1"/>
    <col min="6670" max="6670" width="4.625" style="29" customWidth="1"/>
    <col min="6671" max="6671" width="4.125" style="29" customWidth="1"/>
    <col min="6672" max="6674" width="3.625" style="29" customWidth="1"/>
    <col min="6675" max="6675" width="6.75" style="29" customWidth="1"/>
    <col min="6676" max="6684" width="3.625" style="29" customWidth="1"/>
    <col min="6685" max="6685" width="4.5" style="29" customWidth="1"/>
    <col min="6686" max="6686" width="3.125" style="29" customWidth="1"/>
    <col min="6687" max="6908" width="9" style="29"/>
    <col min="6909" max="6924" width="3.625" style="29" customWidth="1"/>
    <col min="6925" max="6925" width="4.375" style="29" customWidth="1"/>
    <col min="6926" max="6926" width="4.625" style="29" customWidth="1"/>
    <col min="6927" max="6927" width="4.125" style="29" customWidth="1"/>
    <col min="6928" max="6930" width="3.625" style="29" customWidth="1"/>
    <col min="6931" max="6931" width="6.75" style="29" customWidth="1"/>
    <col min="6932" max="6940" width="3.625" style="29" customWidth="1"/>
    <col min="6941" max="6941" width="4.5" style="29" customWidth="1"/>
    <col min="6942" max="6942" width="3.125" style="29" customWidth="1"/>
    <col min="6943" max="7164" width="9" style="29"/>
    <col min="7165" max="7180" width="3.625" style="29" customWidth="1"/>
    <col min="7181" max="7181" width="4.375" style="29" customWidth="1"/>
    <col min="7182" max="7182" width="4.625" style="29" customWidth="1"/>
    <col min="7183" max="7183" width="4.125" style="29" customWidth="1"/>
    <col min="7184" max="7186" width="3.625" style="29" customWidth="1"/>
    <col min="7187" max="7187" width="6.75" style="29" customWidth="1"/>
    <col min="7188" max="7196" width="3.625" style="29" customWidth="1"/>
    <col min="7197" max="7197" width="4.5" style="29" customWidth="1"/>
    <col min="7198" max="7198" width="3.125" style="29" customWidth="1"/>
    <col min="7199" max="7420" width="9" style="29"/>
    <col min="7421" max="7436" width="3.625" style="29" customWidth="1"/>
    <col min="7437" max="7437" width="4.375" style="29" customWidth="1"/>
    <col min="7438" max="7438" width="4.625" style="29" customWidth="1"/>
    <col min="7439" max="7439" width="4.125" style="29" customWidth="1"/>
    <col min="7440" max="7442" width="3.625" style="29" customWidth="1"/>
    <col min="7443" max="7443" width="6.75" style="29" customWidth="1"/>
    <col min="7444" max="7452" width="3.625" style="29" customWidth="1"/>
    <col min="7453" max="7453" width="4.5" style="29" customWidth="1"/>
    <col min="7454" max="7454" width="3.125" style="29" customWidth="1"/>
    <col min="7455" max="7676" width="9" style="29"/>
    <col min="7677" max="7692" width="3.625" style="29" customWidth="1"/>
    <col min="7693" max="7693" width="4.375" style="29" customWidth="1"/>
    <col min="7694" max="7694" width="4.625" style="29" customWidth="1"/>
    <col min="7695" max="7695" width="4.125" style="29" customWidth="1"/>
    <col min="7696" max="7698" width="3.625" style="29" customWidth="1"/>
    <col min="7699" max="7699" width="6.75" style="29" customWidth="1"/>
    <col min="7700" max="7708" width="3.625" style="29" customWidth="1"/>
    <col min="7709" max="7709" width="4.5" style="29" customWidth="1"/>
    <col min="7710" max="7710" width="3.125" style="29" customWidth="1"/>
    <col min="7711" max="7932" width="9" style="29"/>
    <col min="7933" max="7948" width="3.625" style="29" customWidth="1"/>
    <col min="7949" max="7949" width="4.375" style="29" customWidth="1"/>
    <col min="7950" max="7950" width="4.625" style="29" customWidth="1"/>
    <col min="7951" max="7951" width="4.125" style="29" customWidth="1"/>
    <col min="7952" max="7954" width="3.625" style="29" customWidth="1"/>
    <col min="7955" max="7955" width="6.75" style="29" customWidth="1"/>
    <col min="7956" max="7964" width="3.625" style="29" customWidth="1"/>
    <col min="7965" max="7965" width="4.5" style="29" customWidth="1"/>
    <col min="7966" max="7966" width="3.125" style="29" customWidth="1"/>
    <col min="7967" max="8188" width="9" style="29"/>
    <col min="8189" max="8204" width="3.625" style="29" customWidth="1"/>
    <col min="8205" max="8205" width="4.375" style="29" customWidth="1"/>
    <col min="8206" max="8206" width="4.625" style="29" customWidth="1"/>
    <col min="8207" max="8207" width="4.125" style="29" customWidth="1"/>
    <col min="8208" max="8210" width="3.625" style="29" customWidth="1"/>
    <col min="8211" max="8211" width="6.75" style="29" customWidth="1"/>
    <col min="8212" max="8220" width="3.625" style="29" customWidth="1"/>
    <col min="8221" max="8221" width="4.5" style="29" customWidth="1"/>
    <col min="8222" max="8222" width="3.125" style="29" customWidth="1"/>
    <col min="8223" max="8444" width="9" style="29"/>
    <col min="8445" max="8460" width="3.625" style="29" customWidth="1"/>
    <col min="8461" max="8461" width="4.375" style="29" customWidth="1"/>
    <col min="8462" max="8462" width="4.625" style="29" customWidth="1"/>
    <col min="8463" max="8463" width="4.125" style="29" customWidth="1"/>
    <col min="8464" max="8466" width="3.625" style="29" customWidth="1"/>
    <col min="8467" max="8467" width="6.75" style="29" customWidth="1"/>
    <col min="8468" max="8476" width="3.625" style="29" customWidth="1"/>
    <col min="8477" max="8477" width="4.5" style="29" customWidth="1"/>
    <col min="8478" max="8478" width="3.125" style="29" customWidth="1"/>
    <col min="8479" max="8700" width="9" style="29"/>
    <col min="8701" max="8716" width="3.625" style="29" customWidth="1"/>
    <col min="8717" max="8717" width="4.375" style="29" customWidth="1"/>
    <col min="8718" max="8718" width="4.625" style="29" customWidth="1"/>
    <col min="8719" max="8719" width="4.125" style="29" customWidth="1"/>
    <col min="8720" max="8722" width="3.625" style="29" customWidth="1"/>
    <col min="8723" max="8723" width="6.75" style="29" customWidth="1"/>
    <col min="8724" max="8732" width="3.625" style="29" customWidth="1"/>
    <col min="8733" max="8733" width="4.5" style="29" customWidth="1"/>
    <col min="8734" max="8734" width="3.125" style="29" customWidth="1"/>
    <col min="8735" max="8956" width="9" style="29"/>
    <col min="8957" max="8972" width="3.625" style="29" customWidth="1"/>
    <col min="8973" max="8973" width="4.375" style="29" customWidth="1"/>
    <col min="8974" max="8974" width="4.625" style="29" customWidth="1"/>
    <col min="8975" max="8975" width="4.125" style="29" customWidth="1"/>
    <col min="8976" max="8978" width="3.625" style="29" customWidth="1"/>
    <col min="8979" max="8979" width="6.75" style="29" customWidth="1"/>
    <col min="8980" max="8988" width="3.625" style="29" customWidth="1"/>
    <col min="8989" max="8989" width="4.5" style="29" customWidth="1"/>
    <col min="8990" max="8990" width="3.125" style="29" customWidth="1"/>
    <col min="8991" max="9212" width="9" style="29"/>
    <col min="9213" max="9228" width="3.625" style="29" customWidth="1"/>
    <col min="9229" max="9229" width="4.375" style="29" customWidth="1"/>
    <col min="9230" max="9230" width="4.625" style="29" customWidth="1"/>
    <col min="9231" max="9231" width="4.125" style="29" customWidth="1"/>
    <col min="9232" max="9234" width="3.625" style="29" customWidth="1"/>
    <col min="9235" max="9235" width="6.75" style="29" customWidth="1"/>
    <col min="9236" max="9244" width="3.625" style="29" customWidth="1"/>
    <col min="9245" max="9245" width="4.5" style="29" customWidth="1"/>
    <col min="9246" max="9246" width="3.125" style="29" customWidth="1"/>
    <col min="9247" max="9468" width="9" style="29"/>
    <col min="9469" max="9484" width="3.625" style="29" customWidth="1"/>
    <col min="9485" max="9485" width="4.375" style="29" customWidth="1"/>
    <col min="9486" max="9486" width="4.625" style="29" customWidth="1"/>
    <col min="9487" max="9487" width="4.125" style="29" customWidth="1"/>
    <col min="9488" max="9490" width="3.625" style="29" customWidth="1"/>
    <col min="9491" max="9491" width="6.75" style="29" customWidth="1"/>
    <col min="9492" max="9500" width="3.625" style="29" customWidth="1"/>
    <col min="9501" max="9501" width="4.5" style="29" customWidth="1"/>
    <col min="9502" max="9502" width="3.125" style="29" customWidth="1"/>
    <col min="9503" max="9724" width="9" style="29"/>
    <col min="9725" max="9740" width="3.625" style="29" customWidth="1"/>
    <col min="9741" max="9741" width="4.375" style="29" customWidth="1"/>
    <col min="9742" max="9742" width="4.625" style="29" customWidth="1"/>
    <col min="9743" max="9743" width="4.125" style="29" customWidth="1"/>
    <col min="9744" max="9746" width="3.625" style="29" customWidth="1"/>
    <col min="9747" max="9747" width="6.75" style="29" customWidth="1"/>
    <col min="9748" max="9756" width="3.625" style="29" customWidth="1"/>
    <col min="9757" max="9757" width="4.5" style="29" customWidth="1"/>
    <col min="9758" max="9758" width="3.125" style="29" customWidth="1"/>
    <col min="9759" max="9980" width="9" style="29"/>
    <col min="9981" max="9996" width="3.625" style="29" customWidth="1"/>
    <col min="9997" max="9997" width="4.375" style="29" customWidth="1"/>
    <col min="9998" max="9998" width="4.625" style="29" customWidth="1"/>
    <col min="9999" max="9999" width="4.125" style="29" customWidth="1"/>
    <col min="10000" max="10002" width="3.625" style="29" customWidth="1"/>
    <col min="10003" max="10003" width="6.75" style="29" customWidth="1"/>
    <col min="10004" max="10012" width="3.625" style="29" customWidth="1"/>
    <col min="10013" max="10013" width="4.5" style="29" customWidth="1"/>
    <col min="10014" max="10014" width="3.125" style="29" customWidth="1"/>
    <col min="10015" max="10236" width="9" style="29"/>
    <col min="10237" max="10252" width="3.625" style="29" customWidth="1"/>
    <col min="10253" max="10253" width="4.375" style="29" customWidth="1"/>
    <col min="10254" max="10254" width="4.625" style="29" customWidth="1"/>
    <col min="10255" max="10255" width="4.125" style="29" customWidth="1"/>
    <col min="10256" max="10258" width="3.625" style="29" customWidth="1"/>
    <col min="10259" max="10259" width="6.75" style="29" customWidth="1"/>
    <col min="10260" max="10268" width="3.625" style="29" customWidth="1"/>
    <col min="10269" max="10269" width="4.5" style="29" customWidth="1"/>
    <col min="10270" max="10270" width="3.125" style="29" customWidth="1"/>
    <col min="10271" max="10492" width="9" style="29"/>
    <col min="10493" max="10508" width="3.625" style="29" customWidth="1"/>
    <col min="10509" max="10509" width="4.375" style="29" customWidth="1"/>
    <col min="10510" max="10510" width="4.625" style="29" customWidth="1"/>
    <col min="10511" max="10511" width="4.125" style="29" customWidth="1"/>
    <col min="10512" max="10514" width="3.625" style="29" customWidth="1"/>
    <col min="10515" max="10515" width="6.75" style="29" customWidth="1"/>
    <col min="10516" max="10524" width="3.625" style="29" customWidth="1"/>
    <col min="10525" max="10525" width="4.5" style="29" customWidth="1"/>
    <col min="10526" max="10526" width="3.125" style="29" customWidth="1"/>
    <col min="10527" max="10748" width="9" style="29"/>
    <col min="10749" max="10764" width="3.625" style="29" customWidth="1"/>
    <col min="10765" max="10765" width="4.375" style="29" customWidth="1"/>
    <col min="10766" max="10766" width="4.625" style="29" customWidth="1"/>
    <col min="10767" max="10767" width="4.125" style="29" customWidth="1"/>
    <col min="10768" max="10770" width="3.625" style="29" customWidth="1"/>
    <col min="10771" max="10771" width="6.75" style="29" customWidth="1"/>
    <col min="10772" max="10780" width="3.625" style="29" customWidth="1"/>
    <col min="10781" max="10781" width="4.5" style="29" customWidth="1"/>
    <col min="10782" max="10782" width="3.125" style="29" customWidth="1"/>
    <col min="10783" max="11004" width="9" style="29"/>
    <col min="11005" max="11020" width="3.625" style="29" customWidth="1"/>
    <col min="11021" max="11021" width="4.375" style="29" customWidth="1"/>
    <col min="11022" max="11022" width="4.625" style="29" customWidth="1"/>
    <col min="11023" max="11023" width="4.125" style="29" customWidth="1"/>
    <col min="11024" max="11026" width="3.625" style="29" customWidth="1"/>
    <col min="11027" max="11027" width="6.75" style="29" customWidth="1"/>
    <col min="11028" max="11036" width="3.625" style="29" customWidth="1"/>
    <col min="11037" max="11037" width="4.5" style="29" customWidth="1"/>
    <col min="11038" max="11038" width="3.125" style="29" customWidth="1"/>
    <col min="11039" max="11260" width="9" style="29"/>
    <col min="11261" max="11276" width="3.625" style="29" customWidth="1"/>
    <col min="11277" max="11277" width="4.375" style="29" customWidth="1"/>
    <col min="11278" max="11278" width="4.625" style="29" customWidth="1"/>
    <col min="11279" max="11279" width="4.125" style="29" customWidth="1"/>
    <col min="11280" max="11282" width="3.625" style="29" customWidth="1"/>
    <col min="11283" max="11283" width="6.75" style="29" customWidth="1"/>
    <col min="11284" max="11292" width="3.625" style="29" customWidth="1"/>
    <col min="11293" max="11293" width="4.5" style="29" customWidth="1"/>
    <col min="11294" max="11294" width="3.125" style="29" customWidth="1"/>
    <col min="11295" max="11516" width="9" style="29"/>
    <col min="11517" max="11532" width="3.625" style="29" customWidth="1"/>
    <col min="11533" max="11533" width="4.375" style="29" customWidth="1"/>
    <col min="11534" max="11534" width="4.625" style="29" customWidth="1"/>
    <col min="11535" max="11535" width="4.125" style="29" customWidth="1"/>
    <col min="11536" max="11538" width="3.625" style="29" customWidth="1"/>
    <col min="11539" max="11539" width="6.75" style="29" customWidth="1"/>
    <col min="11540" max="11548" width="3.625" style="29" customWidth="1"/>
    <col min="11549" max="11549" width="4.5" style="29" customWidth="1"/>
    <col min="11550" max="11550" width="3.125" style="29" customWidth="1"/>
    <col min="11551" max="11772" width="9" style="29"/>
    <col min="11773" max="11788" width="3.625" style="29" customWidth="1"/>
    <col min="11789" max="11789" width="4.375" style="29" customWidth="1"/>
    <col min="11790" max="11790" width="4.625" style="29" customWidth="1"/>
    <col min="11791" max="11791" width="4.125" style="29" customWidth="1"/>
    <col min="11792" max="11794" width="3.625" style="29" customWidth="1"/>
    <col min="11795" max="11795" width="6.75" style="29" customWidth="1"/>
    <col min="11796" max="11804" width="3.625" style="29" customWidth="1"/>
    <col min="11805" max="11805" width="4.5" style="29" customWidth="1"/>
    <col min="11806" max="11806" width="3.125" style="29" customWidth="1"/>
    <col min="11807" max="12028" width="9" style="29"/>
    <col min="12029" max="12044" width="3.625" style="29" customWidth="1"/>
    <col min="12045" max="12045" width="4.375" style="29" customWidth="1"/>
    <col min="12046" max="12046" width="4.625" style="29" customWidth="1"/>
    <col min="12047" max="12047" width="4.125" style="29" customWidth="1"/>
    <col min="12048" max="12050" width="3.625" style="29" customWidth="1"/>
    <col min="12051" max="12051" width="6.75" style="29" customWidth="1"/>
    <col min="12052" max="12060" width="3.625" style="29" customWidth="1"/>
    <col min="12061" max="12061" width="4.5" style="29" customWidth="1"/>
    <col min="12062" max="12062" width="3.125" style="29" customWidth="1"/>
    <col min="12063" max="12284" width="9" style="29"/>
    <col min="12285" max="12300" width="3.625" style="29" customWidth="1"/>
    <col min="12301" max="12301" width="4.375" style="29" customWidth="1"/>
    <col min="12302" max="12302" width="4.625" style="29" customWidth="1"/>
    <col min="12303" max="12303" width="4.125" style="29" customWidth="1"/>
    <col min="12304" max="12306" width="3.625" style="29" customWidth="1"/>
    <col min="12307" max="12307" width="6.75" style="29" customWidth="1"/>
    <col min="12308" max="12316" width="3.625" style="29" customWidth="1"/>
    <col min="12317" max="12317" width="4.5" style="29" customWidth="1"/>
    <col min="12318" max="12318" width="3.125" style="29" customWidth="1"/>
    <col min="12319" max="12540" width="9" style="29"/>
    <col min="12541" max="12556" width="3.625" style="29" customWidth="1"/>
    <col min="12557" max="12557" width="4.375" style="29" customWidth="1"/>
    <col min="12558" max="12558" width="4.625" style="29" customWidth="1"/>
    <col min="12559" max="12559" width="4.125" style="29" customWidth="1"/>
    <col min="12560" max="12562" width="3.625" style="29" customWidth="1"/>
    <col min="12563" max="12563" width="6.75" style="29" customWidth="1"/>
    <col min="12564" max="12572" width="3.625" style="29" customWidth="1"/>
    <col min="12573" max="12573" width="4.5" style="29" customWidth="1"/>
    <col min="12574" max="12574" width="3.125" style="29" customWidth="1"/>
    <col min="12575" max="12796" width="9" style="29"/>
    <col min="12797" max="12812" width="3.625" style="29" customWidth="1"/>
    <col min="12813" max="12813" width="4.375" style="29" customWidth="1"/>
    <col min="12814" max="12814" width="4.625" style="29" customWidth="1"/>
    <col min="12815" max="12815" width="4.125" style="29" customWidth="1"/>
    <col min="12816" max="12818" width="3.625" style="29" customWidth="1"/>
    <col min="12819" max="12819" width="6.75" style="29" customWidth="1"/>
    <col min="12820" max="12828" width="3.625" style="29" customWidth="1"/>
    <col min="12829" max="12829" width="4.5" style="29" customWidth="1"/>
    <col min="12830" max="12830" width="3.125" style="29" customWidth="1"/>
    <col min="12831" max="13052" width="9" style="29"/>
    <col min="13053" max="13068" width="3.625" style="29" customWidth="1"/>
    <col min="13069" max="13069" width="4.375" style="29" customWidth="1"/>
    <col min="13070" max="13070" width="4.625" style="29" customWidth="1"/>
    <col min="13071" max="13071" width="4.125" style="29" customWidth="1"/>
    <col min="13072" max="13074" width="3.625" style="29" customWidth="1"/>
    <col min="13075" max="13075" width="6.75" style="29" customWidth="1"/>
    <col min="13076" max="13084" width="3.625" style="29" customWidth="1"/>
    <col min="13085" max="13085" width="4.5" style="29" customWidth="1"/>
    <col min="13086" max="13086" width="3.125" style="29" customWidth="1"/>
    <col min="13087" max="13308" width="9" style="29"/>
    <col min="13309" max="13324" width="3.625" style="29" customWidth="1"/>
    <col min="13325" max="13325" width="4.375" style="29" customWidth="1"/>
    <col min="13326" max="13326" width="4.625" style="29" customWidth="1"/>
    <col min="13327" max="13327" width="4.125" style="29" customWidth="1"/>
    <col min="13328" max="13330" width="3.625" style="29" customWidth="1"/>
    <col min="13331" max="13331" width="6.75" style="29" customWidth="1"/>
    <col min="13332" max="13340" width="3.625" style="29" customWidth="1"/>
    <col min="13341" max="13341" width="4.5" style="29" customWidth="1"/>
    <col min="13342" max="13342" width="3.125" style="29" customWidth="1"/>
    <col min="13343" max="13564" width="9" style="29"/>
    <col min="13565" max="13580" width="3.625" style="29" customWidth="1"/>
    <col min="13581" max="13581" width="4.375" style="29" customWidth="1"/>
    <col min="13582" max="13582" width="4.625" style="29" customWidth="1"/>
    <col min="13583" max="13583" width="4.125" style="29" customWidth="1"/>
    <col min="13584" max="13586" width="3.625" style="29" customWidth="1"/>
    <col min="13587" max="13587" width="6.75" style="29" customWidth="1"/>
    <col min="13588" max="13596" width="3.625" style="29" customWidth="1"/>
    <col min="13597" max="13597" width="4.5" style="29" customWidth="1"/>
    <col min="13598" max="13598" width="3.125" style="29" customWidth="1"/>
    <col min="13599" max="13820" width="9" style="29"/>
    <col min="13821" max="13836" width="3.625" style="29" customWidth="1"/>
    <col min="13837" max="13837" width="4.375" style="29" customWidth="1"/>
    <col min="13838" max="13838" width="4.625" style="29" customWidth="1"/>
    <col min="13839" max="13839" width="4.125" style="29" customWidth="1"/>
    <col min="13840" max="13842" width="3.625" style="29" customWidth="1"/>
    <col min="13843" max="13843" width="6.75" style="29" customWidth="1"/>
    <col min="13844" max="13852" width="3.625" style="29" customWidth="1"/>
    <col min="13853" max="13853" width="4.5" style="29" customWidth="1"/>
    <col min="13854" max="13854" width="3.125" style="29" customWidth="1"/>
    <col min="13855" max="14076" width="9" style="29"/>
    <col min="14077" max="14092" width="3.625" style="29" customWidth="1"/>
    <col min="14093" max="14093" width="4.375" style="29" customWidth="1"/>
    <col min="14094" max="14094" width="4.625" style="29" customWidth="1"/>
    <col min="14095" max="14095" width="4.125" style="29" customWidth="1"/>
    <col min="14096" max="14098" width="3.625" style="29" customWidth="1"/>
    <col min="14099" max="14099" width="6.75" style="29" customWidth="1"/>
    <col min="14100" max="14108" width="3.625" style="29" customWidth="1"/>
    <col min="14109" max="14109" width="4.5" style="29" customWidth="1"/>
    <col min="14110" max="14110" width="3.125" style="29" customWidth="1"/>
    <col min="14111" max="14332" width="9" style="29"/>
    <col min="14333" max="14348" width="3.625" style="29" customWidth="1"/>
    <col min="14349" max="14349" width="4.375" style="29" customWidth="1"/>
    <col min="14350" max="14350" width="4.625" style="29" customWidth="1"/>
    <col min="14351" max="14351" width="4.125" style="29" customWidth="1"/>
    <col min="14352" max="14354" width="3.625" style="29" customWidth="1"/>
    <col min="14355" max="14355" width="6.75" style="29" customWidth="1"/>
    <col min="14356" max="14364" width="3.625" style="29" customWidth="1"/>
    <col min="14365" max="14365" width="4.5" style="29" customWidth="1"/>
    <col min="14366" max="14366" width="3.125" style="29" customWidth="1"/>
    <col min="14367" max="14588" width="9" style="29"/>
    <col min="14589" max="14604" width="3.625" style="29" customWidth="1"/>
    <col min="14605" max="14605" width="4.375" style="29" customWidth="1"/>
    <col min="14606" max="14606" width="4.625" style="29" customWidth="1"/>
    <col min="14607" max="14607" width="4.125" style="29" customWidth="1"/>
    <col min="14608" max="14610" width="3.625" style="29" customWidth="1"/>
    <col min="14611" max="14611" width="6.75" style="29" customWidth="1"/>
    <col min="14612" max="14620" width="3.625" style="29" customWidth="1"/>
    <col min="14621" max="14621" width="4.5" style="29" customWidth="1"/>
    <col min="14622" max="14622" width="3.125" style="29" customWidth="1"/>
    <col min="14623" max="14844" width="9" style="29"/>
    <col min="14845" max="14860" width="3.625" style="29" customWidth="1"/>
    <col min="14861" max="14861" width="4.375" style="29" customWidth="1"/>
    <col min="14862" max="14862" width="4.625" style="29" customWidth="1"/>
    <col min="14863" max="14863" width="4.125" style="29" customWidth="1"/>
    <col min="14864" max="14866" width="3.625" style="29" customWidth="1"/>
    <col min="14867" max="14867" width="6.75" style="29" customWidth="1"/>
    <col min="14868" max="14876" width="3.625" style="29" customWidth="1"/>
    <col min="14877" max="14877" width="4.5" style="29" customWidth="1"/>
    <col min="14878" max="14878" width="3.125" style="29" customWidth="1"/>
    <col min="14879" max="15100" width="9" style="29"/>
    <col min="15101" max="15116" width="3.625" style="29" customWidth="1"/>
    <col min="15117" max="15117" width="4.375" style="29" customWidth="1"/>
    <col min="15118" max="15118" width="4.625" style="29" customWidth="1"/>
    <col min="15119" max="15119" width="4.125" style="29" customWidth="1"/>
    <col min="15120" max="15122" width="3.625" style="29" customWidth="1"/>
    <col min="15123" max="15123" width="6.75" style="29" customWidth="1"/>
    <col min="15124" max="15132" width="3.625" style="29" customWidth="1"/>
    <col min="15133" max="15133" width="4.5" style="29" customWidth="1"/>
    <col min="15134" max="15134" width="3.125" style="29" customWidth="1"/>
    <col min="15135" max="15356" width="9" style="29"/>
    <col min="15357" max="15372" width="3.625" style="29" customWidth="1"/>
    <col min="15373" max="15373" width="4.375" style="29" customWidth="1"/>
    <col min="15374" max="15374" width="4.625" style="29" customWidth="1"/>
    <col min="15375" max="15375" width="4.125" style="29" customWidth="1"/>
    <col min="15376" max="15378" width="3.625" style="29" customWidth="1"/>
    <col min="15379" max="15379" width="6.75" style="29" customWidth="1"/>
    <col min="15380" max="15388" width="3.625" style="29" customWidth="1"/>
    <col min="15389" max="15389" width="4.5" style="29" customWidth="1"/>
    <col min="15390" max="15390" width="3.125" style="29" customWidth="1"/>
    <col min="15391" max="15612" width="9" style="29"/>
    <col min="15613" max="15628" width="3.625" style="29" customWidth="1"/>
    <col min="15629" max="15629" width="4.375" style="29" customWidth="1"/>
    <col min="15630" max="15630" width="4.625" style="29" customWidth="1"/>
    <col min="15631" max="15631" width="4.125" style="29" customWidth="1"/>
    <col min="15632" max="15634" width="3.625" style="29" customWidth="1"/>
    <col min="15635" max="15635" width="6.75" style="29" customWidth="1"/>
    <col min="15636" max="15644" width="3.625" style="29" customWidth="1"/>
    <col min="15645" max="15645" width="4.5" style="29" customWidth="1"/>
    <col min="15646" max="15646" width="3.125" style="29" customWidth="1"/>
    <col min="15647" max="15868" width="9" style="29"/>
    <col min="15869" max="15884" width="3.625" style="29" customWidth="1"/>
    <col min="15885" max="15885" width="4.375" style="29" customWidth="1"/>
    <col min="15886" max="15886" width="4.625" style="29" customWidth="1"/>
    <col min="15887" max="15887" width="4.125" style="29" customWidth="1"/>
    <col min="15888" max="15890" width="3.625" style="29" customWidth="1"/>
    <col min="15891" max="15891" width="6.75" style="29" customWidth="1"/>
    <col min="15892" max="15900" width="3.625" style="29" customWidth="1"/>
    <col min="15901" max="15901" width="4.5" style="29" customWidth="1"/>
    <col min="15902" max="15902" width="3.125" style="29" customWidth="1"/>
    <col min="15903" max="16124" width="9" style="29"/>
    <col min="16125" max="16140" width="3.625" style="29" customWidth="1"/>
    <col min="16141" max="16141" width="4.375" style="29" customWidth="1"/>
    <col min="16142" max="16142" width="4.625" style="29" customWidth="1"/>
    <col min="16143" max="16143" width="4.125" style="29" customWidth="1"/>
    <col min="16144" max="16146" width="3.625" style="29" customWidth="1"/>
    <col min="16147" max="16147" width="6.75" style="29" customWidth="1"/>
    <col min="16148" max="16156" width="3.625" style="29" customWidth="1"/>
    <col min="16157" max="16157" width="4.5" style="29" customWidth="1"/>
    <col min="16158" max="16158" width="3.125" style="29" customWidth="1"/>
    <col min="16159" max="16384" width="9" style="29"/>
  </cols>
  <sheetData>
    <row r="1" spans="1:30" s="12" customFormat="1" ht="15" customHeight="1" x14ac:dyDescent="0.4"/>
    <row r="2" spans="1:30" s="4" customFormat="1" ht="16.5" customHeight="1" x14ac:dyDescent="0.4">
      <c r="A2" s="1"/>
      <c r="B2" s="2"/>
      <c r="C2" s="2"/>
      <c r="D2" s="2"/>
      <c r="E2" s="2"/>
      <c r="F2" s="2"/>
      <c r="G2" s="2"/>
      <c r="H2" s="2"/>
      <c r="I2" s="45"/>
      <c r="J2" s="45"/>
      <c r="K2" s="2"/>
      <c r="L2" s="2"/>
      <c r="M2" s="2"/>
      <c r="N2" s="2"/>
      <c r="O2" s="2"/>
      <c r="P2" s="2"/>
      <c r="Q2" s="2"/>
      <c r="R2" s="2"/>
      <c r="S2" s="2"/>
      <c r="V2" s="130" t="s">
        <v>59</v>
      </c>
      <c r="W2" s="130"/>
      <c r="X2" s="130"/>
      <c r="Y2" s="130"/>
      <c r="Z2" s="130"/>
      <c r="AA2" s="130"/>
      <c r="AB2" s="130"/>
      <c r="AC2" s="130"/>
    </row>
    <row r="3" spans="1:30" s="4" customFormat="1" ht="63.75" customHeight="1" x14ac:dyDescent="0.4">
      <c r="A3" s="1"/>
      <c r="B3" s="2"/>
      <c r="C3" s="2"/>
      <c r="D3" s="2"/>
      <c r="E3" s="2"/>
      <c r="F3" s="2"/>
      <c r="G3" s="2"/>
      <c r="H3" s="2"/>
      <c r="I3" s="45"/>
      <c r="J3" s="45"/>
      <c r="K3" s="46"/>
      <c r="L3" s="46"/>
      <c r="M3" s="46"/>
      <c r="N3" s="46"/>
      <c r="O3" s="46"/>
      <c r="P3" s="46"/>
      <c r="Q3" s="46"/>
      <c r="R3" s="46"/>
      <c r="S3" s="46"/>
      <c r="V3" s="130" t="s">
        <v>60</v>
      </c>
      <c r="W3" s="130"/>
      <c r="X3" s="130"/>
      <c r="Y3" s="131" t="s">
        <v>72</v>
      </c>
      <c r="Z3" s="132"/>
      <c r="AA3" s="132"/>
      <c r="AB3" s="132"/>
      <c r="AC3" s="132"/>
    </row>
    <row r="4" spans="1:30" s="4" customFormat="1" ht="16.5" customHeight="1" x14ac:dyDescent="0.4">
      <c r="I4" s="45"/>
      <c r="J4" s="45"/>
      <c r="K4" s="45"/>
      <c r="L4" s="45"/>
      <c r="M4" s="45"/>
      <c r="N4" s="45"/>
      <c r="O4" s="45"/>
      <c r="P4" s="45"/>
      <c r="Q4" s="45"/>
      <c r="R4" s="45"/>
      <c r="S4" s="45"/>
      <c r="V4" s="130"/>
      <c r="W4" s="130"/>
      <c r="X4" s="130"/>
      <c r="Y4" s="132" t="s">
        <v>73</v>
      </c>
      <c r="Z4" s="132"/>
      <c r="AA4" s="132"/>
      <c r="AB4" s="132"/>
      <c r="AC4" s="132"/>
    </row>
    <row r="5" spans="1:30" s="4" customFormat="1" ht="11.25" customHeight="1" x14ac:dyDescent="0.4">
      <c r="L5" s="3"/>
      <c r="M5" s="3"/>
      <c r="N5" s="3"/>
      <c r="O5" s="3"/>
      <c r="P5" s="3"/>
      <c r="Q5" s="8"/>
      <c r="R5" s="8"/>
      <c r="S5" s="8"/>
      <c r="T5" s="9"/>
      <c r="U5" s="9"/>
      <c r="V5" s="9"/>
      <c r="W5" s="9"/>
      <c r="X5" s="9"/>
      <c r="Y5" s="6"/>
      <c r="AA5" s="5"/>
      <c r="AB5" s="5"/>
      <c r="AC5" s="5"/>
    </row>
    <row r="6" spans="1:30" ht="24.75" customHeight="1" x14ac:dyDescent="0.4">
      <c r="Z6" s="12" t="s">
        <v>62</v>
      </c>
    </row>
    <row r="7" spans="1:30" s="4" customFormat="1" ht="50.25" customHeight="1" x14ac:dyDescent="0.4">
      <c r="B7" s="142" t="s">
        <v>63</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7"/>
    </row>
    <row r="8" spans="1:30" ht="24.75" customHeight="1" x14ac:dyDescent="0.4">
      <c r="B8" s="35" t="s">
        <v>71</v>
      </c>
    </row>
    <row r="9" spans="1:30" ht="24.75" customHeight="1" x14ac:dyDescent="0.4">
      <c r="B9" s="35" t="s">
        <v>30</v>
      </c>
    </row>
    <row r="11" spans="1:30" s="54" customFormat="1" ht="30" customHeight="1" x14ac:dyDescent="0.4">
      <c r="B11" s="67" t="s">
        <v>10</v>
      </c>
      <c r="C11" s="67"/>
      <c r="D11" s="67"/>
      <c r="E11" s="67"/>
      <c r="F11" s="67"/>
      <c r="G11" s="67"/>
      <c r="H11" s="67"/>
      <c r="I11" s="67"/>
      <c r="J11" s="67"/>
      <c r="K11" s="67"/>
      <c r="L11" s="67"/>
      <c r="M11" s="14"/>
      <c r="N11" s="14"/>
      <c r="O11" s="14"/>
      <c r="P11" s="14"/>
      <c r="Q11" s="14"/>
      <c r="R11" s="14"/>
      <c r="S11" s="14"/>
      <c r="T11" s="14"/>
      <c r="U11" s="14"/>
      <c r="V11" s="14"/>
      <c r="W11" s="14"/>
      <c r="X11" s="14"/>
      <c r="Y11" s="14"/>
      <c r="Z11" s="14"/>
      <c r="AA11" s="14"/>
      <c r="AB11" s="14"/>
      <c r="AC11" s="14"/>
    </row>
    <row r="12" spans="1:30" s="54" customFormat="1" ht="15" customHeight="1" x14ac:dyDescent="0.4">
      <c r="B12" s="68" t="s">
        <v>11</v>
      </c>
      <c r="C12" s="69"/>
      <c r="D12" s="69"/>
      <c r="E12" s="69"/>
      <c r="F12" s="69"/>
      <c r="G12" s="70"/>
      <c r="H12" s="52" t="s">
        <v>55</v>
      </c>
      <c r="I12" s="53"/>
      <c r="J12" s="17"/>
      <c r="K12" s="17"/>
      <c r="L12" s="17"/>
      <c r="M12" s="17"/>
      <c r="N12" s="17"/>
      <c r="O12" s="17"/>
      <c r="P12" s="17"/>
      <c r="Q12" s="17"/>
      <c r="R12" s="17"/>
      <c r="S12" s="17"/>
      <c r="T12" s="17"/>
      <c r="U12" s="18"/>
      <c r="V12" s="18"/>
      <c r="W12" s="19"/>
      <c r="X12" s="77"/>
      <c r="Y12" s="78"/>
      <c r="Z12" s="20" t="s">
        <v>12</v>
      </c>
      <c r="AA12" s="18"/>
      <c r="AB12" s="18"/>
      <c r="AC12" s="19"/>
    </row>
    <row r="13" spans="1:30" s="54" customFormat="1" ht="15.75" customHeight="1" x14ac:dyDescent="0.4">
      <c r="B13" s="71"/>
      <c r="C13" s="72"/>
      <c r="D13" s="72"/>
      <c r="E13" s="72"/>
      <c r="F13" s="72"/>
      <c r="G13" s="73"/>
      <c r="H13" s="52" t="s">
        <v>54</v>
      </c>
      <c r="I13" s="53"/>
      <c r="J13" s="17"/>
      <c r="K13" s="17"/>
      <c r="L13" s="17"/>
      <c r="M13" s="17"/>
      <c r="N13" s="17"/>
      <c r="O13" s="17"/>
      <c r="P13" s="17"/>
      <c r="Q13" s="17"/>
      <c r="R13" s="17"/>
      <c r="S13" s="17"/>
      <c r="T13" s="17"/>
      <c r="U13" s="18"/>
      <c r="V13" s="11"/>
      <c r="W13" s="12"/>
      <c r="X13" s="77"/>
      <c r="Y13" s="78"/>
      <c r="Z13" s="20" t="s">
        <v>0</v>
      </c>
      <c r="AA13" s="18"/>
      <c r="AB13" s="18"/>
      <c r="AC13" s="19"/>
    </row>
    <row r="14" spans="1:30" s="12" customFormat="1" ht="84" customHeight="1" x14ac:dyDescent="0.4">
      <c r="B14" s="71"/>
      <c r="C14" s="72"/>
      <c r="D14" s="72"/>
      <c r="E14" s="72"/>
      <c r="F14" s="72"/>
      <c r="G14" s="73"/>
      <c r="H14" s="79" t="s">
        <v>67</v>
      </c>
      <c r="I14" s="80"/>
      <c r="J14" s="80"/>
      <c r="K14" s="80"/>
      <c r="L14" s="80"/>
      <c r="M14" s="80"/>
      <c r="N14" s="80"/>
      <c r="O14" s="80"/>
      <c r="P14" s="80"/>
      <c r="Q14" s="80"/>
      <c r="R14" s="80"/>
      <c r="S14" s="80"/>
      <c r="T14" s="80"/>
      <c r="U14" s="80"/>
      <c r="V14" s="80"/>
      <c r="W14" s="81"/>
      <c r="X14" s="77"/>
      <c r="Y14" s="78"/>
      <c r="Z14" s="20" t="s">
        <v>13</v>
      </c>
      <c r="AA14" s="18"/>
      <c r="AB14" s="18"/>
      <c r="AC14" s="19"/>
    </row>
    <row r="15" spans="1:30" s="12" customFormat="1" ht="16.5" customHeight="1" x14ac:dyDescent="0.4">
      <c r="B15" s="71"/>
      <c r="C15" s="72"/>
      <c r="D15" s="72"/>
      <c r="E15" s="72"/>
      <c r="F15" s="72"/>
      <c r="G15" s="73"/>
      <c r="H15" s="79" t="s">
        <v>69</v>
      </c>
      <c r="I15" s="80"/>
      <c r="J15" s="80"/>
      <c r="K15" s="80"/>
      <c r="L15" s="80"/>
      <c r="M15" s="80"/>
      <c r="N15" s="80"/>
      <c r="O15" s="80"/>
      <c r="P15" s="80"/>
      <c r="Q15" s="80"/>
      <c r="R15" s="80"/>
      <c r="S15" s="80"/>
      <c r="T15" s="80"/>
      <c r="U15" s="80"/>
      <c r="V15" s="80"/>
      <c r="W15" s="81"/>
      <c r="X15" s="77"/>
      <c r="Y15" s="78"/>
      <c r="Z15" s="87" t="s">
        <v>68</v>
      </c>
      <c r="AA15" s="88"/>
      <c r="AB15" s="88"/>
      <c r="AC15" s="89"/>
    </row>
    <row r="16" spans="1:30" s="12" customFormat="1" ht="18.600000000000001" customHeight="1" x14ac:dyDescent="0.4">
      <c r="B16" s="71"/>
      <c r="C16" s="72"/>
      <c r="D16" s="72"/>
      <c r="E16" s="72"/>
      <c r="F16" s="72"/>
      <c r="G16" s="73"/>
      <c r="H16" s="21" t="s">
        <v>14</v>
      </c>
      <c r="I16" s="22"/>
      <c r="J16" s="48"/>
      <c r="K16" s="48"/>
      <c r="L16" s="48"/>
      <c r="M16" s="48"/>
      <c r="N16" s="48"/>
      <c r="O16" s="48"/>
      <c r="P16" s="48"/>
      <c r="Q16" s="48"/>
      <c r="R16" s="48"/>
      <c r="S16" s="48"/>
      <c r="T16" s="48"/>
      <c r="U16" s="48"/>
      <c r="V16" s="48"/>
      <c r="W16" s="49"/>
      <c r="X16" s="77"/>
      <c r="Y16" s="78"/>
      <c r="Z16" s="113" t="s">
        <v>15</v>
      </c>
      <c r="AA16" s="114"/>
      <c r="AB16" s="114"/>
      <c r="AC16" s="115"/>
    </row>
    <row r="17" spans="2:35" s="12" customFormat="1" ht="15" customHeight="1" x14ac:dyDescent="0.4">
      <c r="B17" s="74"/>
      <c r="C17" s="75"/>
      <c r="D17" s="75"/>
      <c r="E17" s="75"/>
      <c r="F17" s="75"/>
      <c r="G17" s="76"/>
      <c r="H17" s="52" t="s">
        <v>56</v>
      </c>
      <c r="I17" s="53"/>
      <c r="J17" s="17"/>
      <c r="K17" s="17"/>
      <c r="L17" s="17"/>
      <c r="M17" s="17"/>
      <c r="N17" s="17"/>
      <c r="O17" s="17"/>
      <c r="P17" s="17"/>
      <c r="Q17" s="17"/>
      <c r="R17" s="17"/>
      <c r="S17" s="17"/>
      <c r="T17" s="17"/>
      <c r="U17" s="18"/>
      <c r="V17" s="18"/>
      <c r="W17" s="19"/>
      <c r="X17" s="82">
        <f>AC43</f>
        <v>0</v>
      </c>
      <c r="Y17" s="83"/>
      <c r="Z17" s="20" t="s">
        <v>1</v>
      </c>
      <c r="AA17" s="18"/>
      <c r="AB17" s="18"/>
      <c r="AC17" s="19"/>
    </row>
    <row r="18" spans="2:35" s="12" customFormat="1" ht="30.6" customHeight="1" x14ac:dyDescent="0.4">
      <c r="B18" s="119" t="s">
        <v>16</v>
      </c>
      <c r="C18" s="120"/>
      <c r="D18" s="120"/>
      <c r="E18" s="120"/>
      <c r="F18" s="120"/>
      <c r="G18" s="121"/>
      <c r="H18" s="122" t="s">
        <v>17</v>
      </c>
      <c r="I18" s="123"/>
      <c r="J18" s="123"/>
      <c r="K18" s="123"/>
      <c r="L18" s="123"/>
      <c r="M18" s="123"/>
      <c r="N18" s="123"/>
      <c r="O18" s="123"/>
      <c r="P18" s="123"/>
      <c r="Q18" s="123"/>
      <c r="R18" s="123"/>
      <c r="S18" s="123"/>
      <c r="T18" s="123"/>
      <c r="U18" s="123"/>
      <c r="V18" s="123"/>
      <c r="W18" s="123"/>
      <c r="X18" s="123"/>
      <c r="Y18" s="123"/>
      <c r="Z18" s="123"/>
      <c r="AA18" s="123"/>
      <c r="AB18" s="124"/>
      <c r="AC18" s="50" t="s">
        <v>50</v>
      </c>
    </row>
    <row r="19" spans="2:35" s="12" customFormat="1" ht="28.15" customHeight="1" x14ac:dyDescent="0.4">
      <c r="B19" s="136" t="s">
        <v>18</v>
      </c>
      <c r="C19" s="137"/>
      <c r="D19" s="137"/>
      <c r="E19" s="137"/>
      <c r="F19" s="137"/>
      <c r="G19" s="138"/>
      <c r="H19" s="133" t="s">
        <v>47</v>
      </c>
      <c r="I19" s="134"/>
      <c r="J19" s="134"/>
      <c r="K19" s="134"/>
      <c r="L19" s="134"/>
      <c r="M19" s="134"/>
      <c r="N19" s="134"/>
      <c r="O19" s="134"/>
      <c r="P19" s="134"/>
      <c r="Q19" s="134"/>
      <c r="R19" s="134"/>
      <c r="S19" s="134"/>
      <c r="T19" s="134"/>
      <c r="U19" s="134"/>
      <c r="V19" s="134"/>
      <c r="W19" s="134"/>
      <c r="X19" s="134"/>
      <c r="Y19" s="134"/>
      <c r="Z19" s="134"/>
      <c r="AA19" s="134"/>
      <c r="AB19" s="135"/>
      <c r="AC19" s="56" t="s">
        <v>64</v>
      </c>
    </row>
    <row r="20" spans="2:35" s="12" customFormat="1" ht="28.9" customHeight="1" x14ac:dyDescent="0.4">
      <c r="B20" s="139"/>
      <c r="C20" s="140"/>
      <c r="D20" s="140"/>
      <c r="E20" s="140"/>
      <c r="F20" s="140"/>
      <c r="G20" s="141"/>
      <c r="H20" s="133" t="s">
        <v>46</v>
      </c>
      <c r="I20" s="134"/>
      <c r="J20" s="134"/>
      <c r="K20" s="134"/>
      <c r="L20" s="134"/>
      <c r="M20" s="134"/>
      <c r="N20" s="134"/>
      <c r="O20" s="134"/>
      <c r="P20" s="134"/>
      <c r="Q20" s="134"/>
      <c r="R20" s="134"/>
      <c r="S20" s="134"/>
      <c r="T20" s="134"/>
      <c r="U20" s="134"/>
      <c r="V20" s="134"/>
      <c r="W20" s="134"/>
      <c r="X20" s="134"/>
      <c r="Y20" s="134"/>
      <c r="Z20" s="134"/>
      <c r="AA20" s="134"/>
      <c r="AB20" s="135"/>
      <c r="AC20" s="56" t="s">
        <v>64</v>
      </c>
    </row>
    <row r="21" spans="2:35" s="12" customFormat="1" ht="28.9" customHeight="1" x14ac:dyDescent="0.4">
      <c r="B21" s="58" t="s">
        <v>52</v>
      </c>
      <c r="C21" s="59"/>
      <c r="D21" s="59"/>
      <c r="E21" s="59"/>
      <c r="F21" s="59"/>
      <c r="G21" s="60"/>
      <c r="H21" s="64" t="s">
        <v>53</v>
      </c>
      <c r="I21" s="65"/>
      <c r="J21" s="65"/>
      <c r="K21" s="65"/>
      <c r="L21" s="65"/>
      <c r="M21" s="65"/>
      <c r="N21" s="65"/>
      <c r="O21" s="65"/>
      <c r="P21" s="65"/>
      <c r="Q21" s="65"/>
      <c r="R21" s="65"/>
      <c r="S21" s="65"/>
      <c r="T21" s="65"/>
      <c r="U21" s="65"/>
      <c r="V21" s="65"/>
      <c r="W21" s="65"/>
      <c r="X21" s="65"/>
      <c r="Y21" s="65"/>
      <c r="Z21" s="65"/>
      <c r="AA21" s="65"/>
      <c r="AB21" s="66"/>
      <c r="AC21" s="41">
        <f>X12*X13*X14*1.1</f>
        <v>0</v>
      </c>
    </row>
    <row r="22" spans="2:35" s="12" customFormat="1" ht="28.9" customHeight="1" x14ac:dyDescent="0.4">
      <c r="B22" s="61"/>
      <c r="C22" s="62"/>
      <c r="D22" s="62"/>
      <c r="E22" s="62"/>
      <c r="F22" s="62"/>
      <c r="G22" s="63"/>
      <c r="H22" s="64" t="s">
        <v>70</v>
      </c>
      <c r="I22" s="65"/>
      <c r="J22" s="65"/>
      <c r="K22" s="65"/>
      <c r="L22" s="65"/>
      <c r="M22" s="65"/>
      <c r="N22" s="65"/>
      <c r="O22" s="65"/>
      <c r="P22" s="65"/>
      <c r="Q22" s="65"/>
      <c r="R22" s="65"/>
      <c r="S22" s="65"/>
      <c r="T22" s="65"/>
      <c r="U22" s="65"/>
      <c r="V22" s="65"/>
      <c r="W22" s="65"/>
      <c r="X22" s="65"/>
      <c r="Y22" s="65"/>
      <c r="Z22" s="65"/>
      <c r="AA22" s="65"/>
      <c r="AB22" s="66"/>
      <c r="AC22" s="41">
        <f>2100*X15*1.1</f>
        <v>0</v>
      </c>
    </row>
    <row r="23" spans="2:35" s="12" customFormat="1" ht="28.9" customHeight="1" x14ac:dyDescent="0.4">
      <c r="B23" s="143" t="s">
        <v>19</v>
      </c>
      <c r="C23" s="143"/>
      <c r="D23" s="143"/>
      <c r="E23" s="143"/>
      <c r="F23" s="143"/>
      <c r="G23" s="143"/>
      <c r="H23" s="133" t="s">
        <v>20</v>
      </c>
      <c r="I23" s="134"/>
      <c r="J23" s="134"/>
      <c r="K23" s="134"/>
      <c r="L23" s="134"/>
      <c r="M23" s="134"/>
      <c r="N23" s="134"/>
      <c r="O23" s="134"/>
      <c r="P23" s="134"/>
      <c r="Q23" s="134"/>
      <c r="R23" s="134"/>
      <c r="S23" s="134"/>
      <c r="T23" s="134"/>
      <c r="U23" s="134"/>
      <c r="V23" s="134"/>
      <c r="W23" s="134"/>
      <c r="X23" s="134"/>
      <c r="Y23" s="134"/>
      <c r="Z23" s="134"/>
      <c r="AA23" s="134"/>
      <c r="AB23" s="135"/>
      <c r="AC23" s="56" t="s">
        <v>64</v>
      </c>
    </row>
    <row r="24" spans="2:35" s="12" customFormat="1" ht="28.9" customHeight="1" x14ac:dyDescent="0.4">
      <c r="B24" s="143" t="s">
        <v>41</v>
      </c>
      <c r="C24" s="143"/>
      <c r="D24" s="143"/>
      <c r="E24" s="143"/>
      <c r="F24" s="143"/>
      <c r="G24" s="143"/>
      <c r="H24" s="133" t="s">
        <v>21</v>
      </c>
      <c r="I24" s="134"/>
      <c r="J24" s="134"/>
      <c r="K24" s="134"/>
      <c r="L24" s="134"/>
      <c r="M24" s="134"/>
      <c r="N24" s="134"/>
      <c r="O24" s="134"/>
      <c r="P24" s="134"/>
      <c r="Q24" s="134"/>
      <c r="R24" s="134"/>
      <c r="S24" s="134"/>
      <c r="T24" s="134"/>
      <c r="U24" s="134"/>
      <c r="V24" s="134"/>
      <c r="W24" s="134"/>
      <c r="X24" s="134"/>
      <c r="Y24" s="134"/>
      <c r="Z24" s="134"/>
      <c r="AA24" s="134"/>
      <c r="AB24" s="135"/>
      <c r="AC24" s="56" t="s">
        <v>64</v>
      </c>
      <c r="AI24" s="54"/>
    </row>
    <row r="25" spans="2:35" s="12" customFormat="1" ht="28.9" customHeight="1" x14ac:dyDescent="0.4">
      <c r="B25" s="86" t="s">
        <v>48</v>
      </c>
      <c r="C25" s="86"/>
      <c r="D25" s="86"/>
      <c r="E25" s="86"/>
      <c r="F25" s="86"/>
      <c r="G25" s="86"/>
      <c r="H25" s="64" t="s">
        <v>22</v>
      </c>
      <c r="I25" s="65"/>
      <c r="J25" s="65"/>
      <c r="K25" s="65"/>
      <c r="L25" s="65"/>
      <c r="M25" s="65"/>
      <c r="N25" s="65"/>
      <c r="O25" s="65"/>
      <c r="P25" s="65"/>
      <c r="Q25" s="65"/>
      <c r="R25" s="65"/>
      <c r="S25" s="65"/>
      <c r="T25" s="65"/>
      <c r="U25" s="65"/>
      <c r="V25" s="65"/>
      <c r="W25" s="65"/>
      <c r="X25" s="65"/>
      <c r="Y25" s="65"/>
      <c r="Z25" s="65"/>
      <c r="AA25" s="65"/>
      <c r="AB25" s="66"/>
      <c r="AC25" s="41">
        <f>ROUNDUP(SUM(AC19:AC24)*0.1,0)</f>
        <v>0</v>
      </c>
    </row>
    <row r="26" spans="2:35" s="12" customFormat="1" ht="25.15" customHeight="1" x14ac:dyDescent="0.4">
      <c r="B26" s="86" t="s">
        <v>23</v>
      </c>
      <c r="C26" s="86"/>
      <c r="D26" s="86"/>
      <c r="E26" s="86"/>
      <c r="F26" s="86"/>
      <c r="G26" s="86"/>
      <c r="H26" s="87" t="s">
        <v>49</v>
      </c>
      <c r="I26" s="88"/>
      <c r="J26" s="88"/>
      <c r="K26" s="88"/>
      <c r="L26" s="88"/>
      <c r="M26" s="88"/>
      <c r="N26" s="88"/>
      <c r="O26" s="88"/>
      <c r="P26" s="88"/>
      <c r="Q26" s="88"/>
      <c r="R26" s="88"/>
      <c r="S26" s="88"/>
      <c r="T26" s="88"/>
      <c r="U26" s="88"/>
      <c r="V26" s="88"/>
      <c r="W26" s="88"/>
      <c r="X26" s="88"/>
      <c r="Y26" s="88"/>
      <c r="Z26" s="88"/>
      <c r="AA26" s="88"/>
      <c r="AB26" s="89"/>
      <c r="AC26" s="41">
        <f>SUM(AC19:AC25)</f>
        <v>0</v>
      </c>
    </row>
    <row r="27" spans="2:35" s="12" customFormat="1" ht="25.15" customHeight="1" x14ac:dyDescent="0.4">
      <c r="B27" s="90" t="s">
        <v>24</v>
      </c>
      <c r="C27" s="90"/>
      <c r="D27" s="90"/>
      <c r="E27" s="90"/>
      <c r="F27" s="90"/>
      <c r="G27" s="90"/>
      <c r="H27" s="91" t="s">
        <v>25</v>
      </c>
      <c r="I27" s="92"/>
      <c r="J27" s="92"/>
      <c r="K27" s="92"/>
      <c r="L27" s="92"/>
      <c r="M27" s="92"/>
      <c r="N27" s="92"/>
      <c r="O27" s="92"/>
      <c r="P27" s="92"/>
      <c r="Q27" s="92"/>
      <c r="R27" s="92"/>
      <c r="S27" s="92"/>
      <c r="T27" s="92"/>
      <c r="U27" s="92"/>
      <c r="V27" s="92"/>
      <c r="W27" s="92"/>
      <c r="X27" s="92"/>
      <c r="Y27" s="92"/>
      <c r="Z27" s="92"/>
      <c r="AA27" s="92"/>
      <c r="AB27" s="93"/>
      <c r="AC27" s="43">
        <f>ROUNDUP(AC26*0.3,0)</f>
        <v>0</v>
      </c>
    </row>
    <row r="28" spans="2:35" s="12" customFormat="1" ht="25.15" customHeight="1" x14ac:dyDescent="0.4">
      <c r="B28" s="94" t="s">
        <v>26</v>
      </c>
      <c r="C28" s="95"/>
      <c r="D28" s="95"/>
      <c r="E28" s="95"/>
      <c r="F28" s="95"/>
      <c r="G28" s="96"/>
      <c r="H28" s="87" t="s">
        <v>27</v>
      </c>
      <c r="I28" s="88"/>
      <c r="J28" s="88"/>
      <c r="K28" s="88"/>
      <c r="L28" s="88"/>
      <c r="M28" s="88"/>
      <c r="N28" s="88"/>
      <c r="O28" s="88"/>
      <c r="P28" s="88"/>
      <c r="Q28" s="88"/>
      <c r="R28" s="88"/>
      <c r="S28" s="88"/>
      <c r="T28" s="88"/>
      <c r="U28" s="88"/>
      <c r="V28" s="88"/>
      <c r="W28" s="88"/>
      <c r="X28" s="88"/>
      <c r="Y28" s="88"/>
      <c r="Z28" s="88"/>
      <c r="AA28" s="88"/>
      <c r="AB28" s="89"/>
      <c r="AC28" s="43">
        <f>SUM(AC26:AC27)</f>
        <v>0</v>
      </c>
    </row>
    <row r="29" spans="2:35" s="12" customFormat="1" ht="12.75" customHeight="1" x14ac:dyDescent="0.4">
      <c r="B29" s="25"/>
      <c r="C29" s="25"/>
      <c r="D29" s="25"/>
      <c r="E29" s="25"/>
      <c r="F29" s="25"/>
      <c r="G29" s="25"/>
      <c r="H29" s="26"/>
      <c r="I29" s="26"/>
      <c r="J29" s="26"/>
      <c r="K29" s="26"/>
      <c r="L29" s="26"/>
      <c r="M29" s="26"/>
      <c r="N29" s="26"/>
      <c r="O29" s="26"/>
      <c r="P29" s="26"/>
      <c r="Q29" s="26"/>
      <c r="R29" s="26"/>
      <c r="S29" s="26"/>
      <c r="T29" s="26"/>
      <c r="U29" s="26"/>
      <c r="V29" s="26"/>
      <c r="W29" s="26"/>
      <c r="X29" s="26"/>
      <c r="Y29" s="26"/>
      <c r="Z29" s="27"/>
      <c r="AA29" s="27"/>
      <c r="AB29" s="27"/>
      <c r="AC29" s="27"/>
    </row>
    <row r="30" spans="2:35" s="12" customFormat="1" ht="15" customHeight="1" x14ac:dyDescent="0.4">
      <c r="B30" s="47"/>
      <c r="C30" s="28" t="s">
        <v>28</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2:35" s="12" customFormat="1" ht="15" customHeight="1" x14ac:dyDescent="0.4">
      <c r="B31" s="10" t="s">
        <v>29</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5" s="12" customFormat="1" ht="15" customHeight="1" x14ac:dyDescent="0.4">
      <c r="B32" s="97" t="s">
        <v>57</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s="12" customFormat="1" ht="15" customHeight="1" x14ac:dyDescent="0.4">
      <c r="B33" s="97" t="s">
        <v>51</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s="12" customFormat="1" ht="27.6" customHeight="1" x14ac:dyDescent="0.4">
      <c r="B34" s="85" t="s">
        <v>61</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s="12" customFormat="1" ht="19.5" customHeight="1" x14ac:dyDescent="0.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ht="15" customHeight="1" x14ac:dyDescent="0.4">
      <c r="B36" s="35" t="s">
        <v>42</v>
      </c>
      <c r="L36" s="47"/>
      <c r="M36" s="28" t="s">
        <v>58</v>
      </c>
    </row>
    <row r="37" spans="1:29" ht="6.75" customHeight="1" x14ac:dyDescent="0.4"/>
    <row r="38" spans="1:29" ht="15.75" customHeight="1" x14ac:dyDescent="0.4">
      <c r="A38" s="32"/>
      <c r="B38" s="101" t="s">
        <v>35</v>
      </c>
      <c r="C38" s="102"/>
      <c r="D38" s="102"/>
      <c r="E38" s="102"/>
      <c r="F38" s="102"/>
      <c r="G38" s="102"/>
      <c r="H38" s="103"/>
      <c r="I38" s="125" t="s">
        <v>34</v>
      </c>
      <c r="J38" s="84" t="s">
        <v>32</v>
      </c>
      <c r="K38" s="84"/>
      <c r="L38" s="84"/>
      <c r="M38" s="84"/>
      <c r="N38" s="84"/>
      <c r="O38" s="84"/>
      <c r="P38" s="84"/>
      <c r="Q38" s="84"/>
      <c r="R38" s="84"/>
      <c r="S38" s="84"/>
      <c r="T38" s="84"/>
      <c r="U38" s="84"/>
      <c r="V38" s="84"/>
      <c r="W38" s="84"/>
      <c r="X38" s="84"/>
      <c r="Y38" s="84"/>
      <c r="Z38" s="84"/>
      <c r="AA38" s="84"/>
      <c r="AB38" s="84"/>
      <c r="AC38" s="110" t="s">
        <v>31</v>
      </c>
    </row>
    <row r="39" spans="1:29" ht="15.75" customHeight="1" x14ac:dyDescent="0.4">
      <c r="A39" s="32"/>
      <c r="B39" s="104"/>
      <c r="C39" s="105"/>
      <c r="D39" s="105"/>
      <c r="E39" s="105"/>
      <c r="F39" s="105"/>
      <c r="G39" s="105"/>
      <c r="H39" s="106"/>
      <c r="I39" s="125"/>
      <c r="J39" s="84" t="s">
        <v>4</v>
      </c>
      <c r="K39" s="84"/>
      <c r="L39" s="84"/>
      <c r="M39" s="84"/>
      <c r="N39" s="84"/>
      <c r="O39" s="84"/>
      <c r="P39" s="84"/>
      <c r="Q39" s="84" t="s">
        <v>6</v>
      </c>
      <c r="R39" s="84"/>
      <c r="S39" s="84"/>
      <c r="T39" s="84"/>
      <c r="U39" s="84"/>
      <c r="V39" s="84"/>
      <c r="W39" s="84" t="s">
        <v>8</v>
      </c>
      <c r="X39" s="84"/>
      <c r="Y39" s="84"/>
      <c r="Z39" s="84"/>
      <c r="AA39" s="84"/>
      <c r="AB39" s="84"/>
      <c r="AC39" s="111"/>
    </row>
    <row r="40" spans="1:29" ht="15.75" customHeight="1" x14ac:dyDescent="0.4">
      <c r="A40" s="32"/>
      <c r="B40" s="107"/>
      <c r="C40" s="108"/>
      <c r="D40" s="108"/>
      <c r="E40" s="108"/>
      <c r="F40" s="108"/>
      <c r="G40" s="108"/>
      <c r="H40" s="109"/>
      <c r="I40" s="125"/>
      <c r="J40" s="84" t="s">
        <v>5</v>
      </c>
      <c r="K40" s="84"/>
      <c r="L40" s="84"/>
      <c r="M40" s="84"/>
      <c r="N40" s="84"/>
      <c r="O40" s="84"/>
      <c r="P40" s="84"/>
      <c r="Q40" s="84" t="s">
        <v>7</v>
      </c>
      <c r="R40" s="84"/>
      <c r="S40" s="84"/>
      <c r="T40" s="84"/>
      <c r="U40" s="84"/>
      <c r="V40" s="84"/>
      <c r="W40" s="84" t="s">
        <v>9</v>
      </c>
      <c r="X40" s="84"/>
      <c r="Y40" s="84"/>
      <c r="Z40" s="84"/>
      <c r="AA40" s="84"/>
      <c r="AB40" s="84"/>
      <c r="AC40" s="112"/>
    </row>
    <row r="41" spans="1:29" ht="26.25" customHeight="1" x14ac:dyDescent="0.4">
      <c r="A41" s="32"/>
      <c r="B41" s="55" t="s">
        <v>2</v>
      </c>
      <c r="C41" s="116" t="s">
        <v>33</v>
      </c>
      <c r="D41" s="117"/>
      <c r="E41" s="117"/>
      <c r="F41" s="117"/>
      <c r="G41" s="117"/>
      <c r="H41" s="118"/>
      <c r="I41" s="55">
        <v>7</v>
      </c>
      <c r="J41" s="34"/>
      <c r="K41" s="84" t="s">
        <v>37</v>
      </c>
      <c r="L41" s="84"/>
      <c r="M41" s="84"/>
      <c r="N41" s="84"/>
      <c r="O41" s="84"/>
      <c r="P41" s="84"/>
      <c r="Q41" s="126"/>
      <c r="R41" s="127"/>
      <c r="S41" s="127"/>
      <c r="T41" s="127"/>
      <c r="U41" s="127"/>
      <c r="V41" s="128"/>
      <c r="W41" s="126"/>
      <c r="X41" s="127"/>
      <c r="Y41" s="127"/>
      <c r="Z41" s="127"/>
      <c r="AA41" s="127"/>
      <c r="AB41" s="128"/>
      <c r="AC41" s="55" t="str">
        <f>IF(J41="〇",7*1,"")</f>
        <v/>
      </c>
    </row>
    <row r="42" spans="1:29" ht="26.25" customHeight="1" x14ac:dyDescent="0.4">
      <c r="A42" s="32"/>
      <c r="B42" s="55" t="s">
        <v>3</v>
      </c>
      <c r="C42" s="98" t="s">
        <v>36</v>
      </c>
      <c r="D42" s="99"/>
      <c r="E42" s="99"/>
      <c r="F42" s="99"/>
      <c r="G42" s="99"/>
      <c r="H42" s="100"/>
      <c r="I42" s="55">
        <v>5</v>
      </c>
      <c r="J42" s="33"/>
      <c r="K42" s="84" t="s">
        <v>38</v>
      </c>
      <c r="L42" s="84"/>
      <c r="M42" s="84"/>
      <c r="N42" s="84"/>
      <c r="O42" s="84"/>
      <c r="P42" s="84"/>
      <c r="Q42" s="34"/>
      <c r="R42" s="84" t="s">
        <v>39</v>
      </c>
      <c r="S42" s="84"/>
      <c r="T42" s="84"/>
      <c r="U42" s="84"/>
      <c r="V42" s="84"/>
      <c r="W42" s="34"/>
      <c r="X42" s="84" t="s">
        <v>40</v>
      </c>
      <c r="Y42" s="84"/>
      <c r="Z42" s="84"/>
      <c r="AA42" s="84"/>
      <c r="AB42" s="84"/>
      <c r="AC42" s="55" t="str">
        <f>IF(J42="〇",5*1,IF(Q42="〇",5*3,IF(W42="〇",5*5,"")))</f>
        <v/>
      </c>
    </row>
    <row r="43" spans="1:29" ht="23.25" customHeight="1" x14ac:dyDescent="0.4">
      <c r="B43" s="84" t="s">
        <v>44</v>
      </c>
      <c r="C43" s="84"/>
      <c r="D43" s="84"/>
      <c r="E43" s="84"/>
      <c r="F43" s="84"/>
      <c r="G43" s="84"/>
      <c r="H43" s="84"/>
      <c r="I43" s="84" t="s">
        <v>45</v>
      </c>
      <c r="J43" s="84"/>
      <c r="K43" s="84"/>
      <c r="L43" s="84"/>
      <c r="M43" s="84"/>
      <c r="N43" s="84"/>
      <c r="O43" s="84"/>
      <c r="P43" s="84"/>
      <c r="Q43" s="84"/>
      <c r="R43" s="84"/>
      <c r="S43" s="84"/>
      <c r="T43" s="84"/>
      <c r="U43" s="84"/>
      <c r="V43" s="84"/>
      <c r="W43" s="84"/>
      <c r="X43" s="84"/>
      <c r="Y43" s="84"/>
      <c r="Z43" s="84"/>
      <c r="AA43" s="84"/>
      <c r="AB43" s="84"/>
      <c r="AC43" s="55">
        <f>SUM(AC41:AC42)</f>
        <v>0</v>
      </c>
    </row>
    <row r="45" spans="1:29" ht="14.25" customHeight="1" x14ac:dyDescent="0.4"/>
  </sheetData>
  <mergeCells count="61">
    <mergeCell ref="B11:L11"/>
    <mergeCell ref="B12:G17"/>
    <mergeCell ref="X12:Y12"/>
    <mergeCell ref="X13:Y13"/>
    <mergeCell ref="H14:W14"/>
    <mergeCell ref="X14:Y14"/>
    <mergeCell ref="X16:Y16"/>
    <mergeCell ref="H15:W15"/>
    <mergeCell ref="X15:Y15"/>
    <mergeCell ref="B7:AC7"/>
    <mergeCell ref="V2:X2"/>
    <mergeCell ref="Y2:AC2"/>
    <mergeCell ref="V3:X4"/>
    <mergeCell ref="Y3:AC3"/>
    <mergeCell ref="Y4:AC4"/>
    <mergeCell ref="Z16:AC16"/>
    <mergeCell ref="X17:Y17"/>
    <mergeCell ref="B18:G18"/>
    <mergeCell ref="H18:AB18"/>
    <mergeCell ref="Z15:AC15"/>
    <mergeCell ref="B33:AC33"/>
    <mergeCell ref="B19:G20"/>
    <mergeCell ref="H19:AB19"/>
    <mergeCell ref="H20:AB20"/>
    <mergeCell ref="H21:AB21"/>
    <mergeCell ref="B23:G23"/>
    <mergeCell ref="H23:AB23"/>
    <mergeCell ref="H22:AB22"/>
    <mergeCell ref="B21:G22"/>
    <mergeCell ref="I38:I40"/>
    <mergeCell ref="B24:G24"/>
    <mergeCell ref="H24:AB24"/>
    <mergeCell ref="AC38:AC40"/>
    <mergeCell ref="J39:P39"/>
    <mergeCell ref="Q39:V39"/>
    <mergeCell ref="W39:AB39"/>
    <mergeCell ref="B25:G25"/>
    <mergeCell ref="H25:AB25"/>
    <mergeCell ref="B26:G26"/>
    <mergeCell ref="H26:AB26"/>
    <mergeCell ref="B27:G27"/>
    <mergeCell ref="H27:AB27"/>
    <mergeCell ref="B28:G28"/>
    <mergeCell ref="H28:AB28"/>
    <mergeCell ref="B32:AC32"/>
    <mergeCell ref="J38:AB38"/>
    <mergeCell ref="B34:AC34"/>
    <mergeCell ref="B43:H43"/>
    <mergeCell ref="I43:AB43"/>
    <mergeCell ref="J40:P40"/>
    <mergeCell ref="Q40:V40"/>
    <mergeCell ref="W40:AB40"/>
    <mergeCell ref="C42:H42"/>
    <mergeCell ref="K42:P42"/>
    <mergeCell ref="R42:V42"/>
    <mergeCell ref="X42:AB42"/>
    <mergeCell ref="C41:H41"/>
    <mergeCell ref="K41:P41"/>
    <mergeCell ref="Q41:V41"/>
    <mergeCell ref="W41:AB41"/>
    <mergeCell ref="B38:H40"/>
  </mergeCells>
  <phoneticPr fontId="3"/>
  <dataValidations count="3">
    <dataValidation type="list" imeMode="off" allowBlank="1" showInputMessage="1" showErrorMessage="1" sqref="WWB983054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WMF983054 X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X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X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X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X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X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X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X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X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X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X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X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X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X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X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JP14:JP15">
      <formula1>"20000,30000"</formula1>
    </dataValidation>
    <dataValidation imeMode="off" allowBlank="1" showInputMessage="1" showErrorMessage="1" sqref="WWB983052:WWB983053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X65551:X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X131087:X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X196623:X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X262159:X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X327695:X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X393231:X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X458767:X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X524303:X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X589839:X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X655375:X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X720911:X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X786447:X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X851983:X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X917519:X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X983055:X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X12:X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X65548:X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X131084:X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X196620:X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X262156:X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X327692:X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X393228:X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X458764:X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X524300:X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X589836:X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X655372:X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X720908:X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X786444:X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X851980:X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X917516:X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X983052:X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X16:X17"/>
    <dataValidation type="list" imeMode="off" allowBlank="1" showInputMessage="1" showErrorMessage="1" sqref="X14:Y14">
      <formula1>"10000,20000,30000,50000"</formula1>
    </dataValidation>
  </dataValidations>
  <pageMargins left="0.43307086614173229" right="0.23622047244094491"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5"/>
  <sheetViews>
    <sheetView zoomScaleNormal="100" workbookViewId="0"/>
  </sheetViews>
  <sheetFormatPr defaultRowHeight="12.75" customHeight="1" x14ac:dyDescent="0.4"/>
  <cols>
    <col min="1" max="16" width="3.625" style="29" customWidth="1"/>
    <col min="17" max="17" width="4.375" style="29" customWidth="1"/>
    <col min="18" max="18" width="4.625" style="29" customWidth="1"/>
    <col min="19" max="19" width="4.125" style="29" customWidth="1"/>
    <col min="20" max="22" width="3.625" style="29" customWidth="1"/>
    <col min="23" max="23" width="3.875" style="29" customWidth="1"/>
    <col min="24" max="28" width="3.625" style="29" customWidth="1"/>
    <col min="29" max="29" width="18.875" style="29" customWidth="1"/>
    <col min="30" max="30" width="3.125" style="29" customWidth="1"/>
    <col min="31" max="252" width="9" style="29"/>
    <col min="253" max="268" width="3.625" style="29" customWidth="1"/>
    <col min="269" max="269" width="4.375" style="29" customWidth="1"/>
    <col min="270" max="270" width="4.625" style="29" customWidth="1"/>
    <col min="271" max="271" width="4.125" style="29" customWidth="1"/>
    <col min="272" max="274" width="3.625" style="29" customWidth="1"/>
    <col min="275" max="275" width="6.75" style="29" customWidth="1"/>
    <col min="276" max="284" width="3.625" style="29" customWidth="1"/>
    <col min="285" max="285" width="4.5" style="29" customWidth="1"/>
    <col min="286" max="286" width="3.125" style="29" customWidth="1"/>
    <col min="287" max="508" width="9" style="29"/>
    <col min="509" max="524" width="3.625" style="29" customWidth="1"/>
    <col min="525" max="525" width="4.375" style="29" customWidth="1"/>
    <col min="526" max="526" width="4.625" style="29" customWidth="1"/>
    <col min="527" max="527" width="4.125" style="29" customWidth="1"/>
    <col min="528" max="530" width="3.625" style="29" customWidth="1"/>
    <col min="531" max="531" width="6.75" style="29" customWidth="1"/>
    <col min="532" max="540" width="3.625" style="29" customWidth="1"/>
    <col min="541" max="541" width="4.5" style="29" customWidth="1"/>
    <col min="542" max="542" width="3.125" style="29" customWidth="1"/>
    <col min="543" max="764" width="9" style="29"/>
    <col min="765" max="780" width="3.625" style="29" customWidth="1"/>
    <col min="781" max="781" width="4.375" style="29" customWidth="1"/>
    <col min="782" max="782" width="4.625" style="29" customWidth="1"/>
    <col min="783" max="783" width="4.125" style="29" customWidth="1"/>
    <col min="784" max="786" width="3.625" style="29" customWidth="1"/>
    <col min="787" max="787" width="6.75" style="29" customWidth="1"/>
    <col min="788" max="796" width="3.625" style="29" customWidth="1"/>
    <col min="797" max="797" width="4.5" style="29" customWidth="1"/>
    <col min="798" max="798" width="3.125" style="29" customWidth="1"/>
    <col min="799" max="1020" width="9" style="29"/>
    <col min="1021" max="1036" width="3.625" style="29" customWidth="1"/>
    <col min="1037" max="1037" width="4.375" style="29" customWidth="1"/>
    <col min="1038" max="1038" width="4.625" style="29" customWidth="1"/>
    <col min="1039" max="1039" width="4.125" style="29" customWidth="1"/>
    <col min="1040" max="1042" width="3.625" style="29" customWidth="1"/>
    <col min="1043" max="1043" width="6.75" style="29" customWidth="1"/>
    <col min="1044" max="1052" width="3.625" style="29" customWidth="1"/>
    <col min="1053" max="1053" width="4.5" style="29" customWidth="1"/>
    <col min="1054" max="1054" width="3.125" style="29" customWidth="1"/>
    <col min="1055" max="1276" width="9" style="29"/>
    <col min="1277" max="1292" width="3.625" style="29" customWidth="1"/>
    <col min="1293" max="1293" width="4.375" style="29" customWidth="1"/>
    <col min="1294" max="1294" width="4.625" style="29" customWidth="1"/>
    <col min="1295" max="1295" width="4.125" style="29" customWidth="1"/>
    <col min="1296" max="1298" width="3.625" style="29" customWidth="1"/>
    <col min="1299" max="1299" width="6.75" style="29" customWidth="1"/>
    <col min="1300" max="1308" width="3.625" style="29" customWidth="1"/>
    <col min="1309" max="1309" width="4.5" style="29" customWidth="1"/>
    <col min="1310" max="1310" width="3.125" style="29" customWidth="1"/>
    <col min="1311" max="1532" width="9" style="29"/>
    <col min="1533" max="1548" width="3.625" style="29" customWidth="1"/>
    <col min="1549" max="1549" width="4.375" style="29" customWidth="1"/>
    <col min="1550" max="1550" width="4.625" style="29" customWidth="1"/>
    <col min="1551" max="1551" width="4.125" style="29" customWidth="1"/>
    <col min="1552" max="1554" width="3.625" style="29" customWidth="1"/>
    <col min="1555" max="1555" width="6.75" style="29" customWidth="1"/>
    <col min="1556" max="1564" width="3.625" style="29" customWidth="1"/>
    <col min="1565" max="1565" width="4.5" style="29" customWidth="1"/>
    <col min="1566" max="1566" width="3.125" style="29" customWidth="1"/>
    <col min="1567" max="1788" width="9" style="29"/>
    <col min="1789" max="1804" width="3.625" style="29" customWidth="1"/>
    <col min="1805" max="1805" width="4.375" style="29" customWidth="1"/>
    <col min="1806" max="1806" width="4.625" style="29" customWidth="1"/>
    <col min="1807" max="1807" width="4.125" style="29" customWidth="1"/>
    <col min="1808" max="1810" width="3.625" style="29" customWidth="1"/>
    <col min="1811" max="1811" width="6.75" style="29" customWidth="1"/>
    <col min="1812" max="1820" width="3.625" style="29" customWidth="1"/>
    <col min="1821" max="1821" width="4.5" style="29" customWidth="1"/>
    <col min="1822" max="1822" width="3.125" style="29" customWidth="1"/>
    <col min="1823" max="2044" width="9" style="29"/>
    <col min="2045" max="2060" width="3.625" style="29" customWidth="1"/>
    <col min="2061" max="2061" width="4.375" style="29" customWidth="1"/>
    <col min="2062" max="2062" width="4.625" style="29" customWidth="1"/>
    <col min="2063" max="2063" width="4.125" style="29" customWidth="1"/>
    <col min="2064" max="2066" width="3.625" style="29" customWidth="1"/>
    <col min="2067" max="2067" width="6.75" style="29" customWidth="1"/>
    <col min="2068" max="2076" width="3.625" style="29" customWidth="1"/>
    <col min="2077" max="2077" width="4.5" style="29" customWidth="1"/>
    <col min="2078" max="2078" width="3.125" style="29" customWidth="1"/>
    <col min="2079" max="2300" width="9" style="29"/>
    <col min="2301" max="2316" width="3.625" style="29" customWidth="1"/>
    <col min="2317" max="2317" width="4.375" style="29" customWidth="1"/>
    <col min="2318" max="2318" width="4.625" style="29" customWidth="1"/>
    <col min="2319" max="2319" width="4.125" style="29" customWidth="1"/>
    <col min="2320" max="2322" width="3.625" style="29" customWidth="1"/>
    <col min="2323" max="2323" width="6.75" style="29" customWidth="1"/>
    <col min="2324" max="2332" width="3.625" style="29" customWidth="1"/>
    <col min="2333" max="2333" width="4.5" style="29" customWidth="1"/>
    <col min="2334" max="2334" width="3.125" style="29" customWidth="1"/>
    <col min="2335" max="2556" width="9" style="29"/>
    <col min="2557" max="2572" width="3.625" style="29" customWidth="1"/>
    <col min="2573" max="2573" width="4.375" style="29" customWidth="1"/>
    <col min="2574" max="2574" width="4.625" style="29" customWidth="1"/>
    <col min="2575" max="2575" width="4.125" style="29" customWidth="1"/>
    <col min="2576" max="2578" width="3.625" style="29" customWidth="1"/>
    <col min="2579" max="2579" width="6.75" style="29" customWidth="1"/>
    <col min="2580" max="2588" width="3.625" style="29" customWidth="1"/>
    <col min="2589" max="2589" width="4.5" style="29" customWidth="1"/>
    <col min="2590" max="2590" width="3.125" style="29" customWidth="1"/>
    <col min="2591" max="2812" width="9" style="29"/>
    <col min="2813" max="2828" width="3.625" style="29" customWidth="1"/>
    <col min="2829" max="2829" width="4.375" style="29" customWidth="1"/>
    <col min="2830" max="2830" width="4.625" style="29" customWidth="1"/>
    <col min="2831" max="2831" width="4.125" style="29" customWidth="1"/>
    <col min="2832" max="2834" width="3.625" style="29" customWidth="1"/>
    <col min="2835" max="2835" width="6.75" style="29" customWidth="1"/>
    <col min="2836" max="2844" width="3.625" style="29" customWidth="1"/>
    <col min="2845" max="2845" width="4.5" style="29" customWidth="1"/>
    <col min="2846" max="2846" width="3.125" style="29" customWidth="1"/>
    <col min="2847" max="3068" width="9" style="29"/>
    <col min="3069" max="3084" width="3.625" style="29" customWidth="1"/>
    <col min="3085" max="3085" width="4.375" style="29" customWidth="1"/>
    <col min="3086" max="3086" width="4.625" style="29" customWidth="1"/>
    <col min="3087" max="3087" width="4.125" style="29" customWidth="1"/>
    <col min="3088" max="3090" width="3.625" style="29" customWidth="1"/>
    <col min="3091" max="3091" width="6.75" style="29" customWidth="1"/>
    <col min="3092" max="3100" width="3.625" style="29" customWidth="1"/>
    <col min="3101" max="3101" width="4.5" style="29" customWidth="1"/>
    <col min="3102" max="3102" width="3.125" style="29" customWidth="1"/>
    <col min="3103" max="3324" width="9" style="29"/>
    <col min="3325" max="3340" width="3.625" style="29" customWidth="1"/>
    <col min="3341" max="3341" width="4.375" style="29" customWidth="1"/>
    <col min="3342" max="3342" width="4.625" style="29" customWidth="1"/>
    <col min="3343" max="3343" width="4.125" style="29" customWidth="1"/>
    <col min="3344" max="3346" width="3.625" style="29" customWidth="1"/>
    <col min="3347" max="3347" width="6.75" style="29" customWidth="1"/>
    <col min="3348" max="3356" width="3.625" style="29" customWidth="1"/>
    <col min="3357" max="3357" width="4.5" style="29" customWidth="1"/>
    <col min="3358" max="3358" width="3.125" style="29" customWidth="1"/>
    <col min="3359" max="3580" width="9" style="29"/>
    <col min="3581" max="3596" width="3.625" style="29" customWidth="1"/>
    <col min="3597" max="3597" width="4.375" style="29" customWidth="1"/>
    <col min="3598" max="3598" width="4.625" style="29" customWidth="1"/>
    <col min="3599" max="3599" width="4.125" style="29" customWidth="1"/>
    <col min="3600" max="3602" width="3.625" style="29" customWidth="1"/>
    <col min="3603" max="3603" width="6.75" style="29" customWidth="1"/>
    <col min="3604" max="3612" width="3.625" style="29" customWidth="1"/>
    <col min="3613" max="3613" width="4.5" style="29" customWidth="1"/>
    <col min="3614" max="3614" width="3.125" style="29" customWidth="1"/>
    <col min="3615" max="3836" width="9" style="29"/>
    <col min="3837" max="3852" width="3.625" style="29" customWidth="1"/>
    <col min="3853" max="3853" width="4.375" style="29" customWidth="1"/>
    <col min="3854" max="3854" width="4.625" style="29" customWidth="1"/>
    <col min="3855" max="3855" width="4.125" style="29" customWidth="1"/>
    <col min="3856" max="3858" width="3.625" style="29" customWidth="1"/>
    <col min="3859" max="3859" width="6.75" style="29" customWidth="1"/>
    <col min="3860" max="3868" width="3.625" style="29" customWidth="1"/>
    <col min="3869" max="3869" width="4.5" style="29" customWidth="1"/>
    <col min="3870" max="3870" width="3.125" style="29" customWidth="1"/>
    <col min="3871" max="4092" width="9" style="29"/>
    <col min="4093" max="4108" width="3.625" style="29" customWidth="1"/>
    <col min="4109" max="4109" width="4.375" style="29" customWidth="1"/>
    <col min="4110" max="4110" width="4.625" style="29" customWidth="1"/>
    <col min="4111" max="4111" width="4.125" style="29" customWidth="1"/>
    <col min="4112" max="4114" width="3.625" style="29" customWidth="1"/>
    <col min="4115" max="4115" width="6.75" style="29" customWidth="1"/>
    <col min="4116" max="4124" width="3.625" style="29" customWidth="1"/>
    <col min="4125" max="4125" width="4.5" style="29" customWidth="1"/>
    <col min="4126" max="4126" width="3.125" style="29" customWidth="1"/>
    <col min="4127" max="4348" width="9" style="29"/>
    <col min="4349" max="4364" width="3.625" style="29" customWidth="1"/>
    <col min="4365" max="4365" width="4.375" style="29" customWidth="1"/>
    <col min="4366" max="4366" width="4.625" style="29" customWidth="1"/>
    <col min="4367" max="4367" width="4.125" style="29" customWidth="1"/>
    <col min="4368" max="4370" width="3.625" style="29" customWidth="1"/>
    <col min="4371" max="4371" width="6.75" style="29" customWidth="1"/>
    <col min="4372" max="4380" width="3.625" style="29" customWidth="1"/>
    <col min="4381" max="4381" width="4.5" style="29" customWidth="1"/>
    <col min="4382" max="4382" width="3.125" style="29" customWidth="1"/>
    <col min="4383" max="4604" width="9" style="29"/>
    <col min="4605" max="4620" width="3.625" style="29" customWidth="1"/>
    <col min="4621" max="4621" width="4.375" style="29" customWidth="1"/>
    <col min="4622" max="4622" width="4.625" style="29" customWidth="1"/>
    <col min="4623" max="4623" width="4.125" style="29" customWidth="1"/>
    <col min="4624" max="4626" width="3.625" style="29" customWidth="1"/>
    <col min="4627" max="4627" width="6.75" style="29" customWidth="1"/>
    <col min="4628" max="4636" width="3.625" style="29" customWidth="1"/>
    <col min="4637" max="4637" width="4.5" style="29" customWidth="1"/>
    <col min="4638" max="4638" width="3.125" style="29" customWidth="1"/>
    <col min="4639" max="4860" width="9" style="29"/>
    <col min="4861" max="4876" width="3.625" style="29" customWidth="1"/>
    <col min="4877" max="4877" width="4.375" style="29" customWidth="1"/>
    <col min="4878" max="4878" width="4.625" style="29" customWidth="1"/>
    <col min="4879" max="4879" width="4.125" style="29" customWidth="1"/>
    <col min="4880" max="4882" width="3.625" style="29" customWidth="1"/>
    <col min="4883" max="4883" width="6.75" style="29" customWidth="1"/>
    <col min="4884" max="4892" width="3.625" style="29" customWidth="1"/>
    <col min="4893" max="4893" width="4.5" style="29" customWidth="1"/>
    <col min="4894" max="4894" width="3.125" style="29" customWidth="1"/>
    <col min="4895" max="5116" width="9" style="29"/>
    <col min="5117" max="5132" width="3.625" style="29" customWidth="1"/>
    <col min="5133" max="5133" width="4.375" style="29" customWidth="1"/>
    <col min="5134" max="5134" width="4.625" style="29" customWidth="1"/>
    <col min="5135" max="5135" width="4.125" style="29" customWidth="1"/>
    <col min="5136" max="5138" width="3.625" style="29" customWidth="1"/>
    <col min="5139" max="5139" width="6.75" style="29" customWidth="1"/>
    <col min="5140" max="5148" width="3.625" style="29" customWidth="1"/>
    <col min="5149" max="5149" width="4.5" style="29" customWidth="1"/>
    <col min="5150" max="5150" width="3.125" style="29" customWidth="1"/>
    <col min="5151" max="5372" width="9" style="29"/>
    <col min="5373" max="5388" width="3.625" style="29" customWidth="1"/>
    <col min="5389" max="5389" width="4.375" style="29" customWidth="1"/>
    <col min="5390" max="5390" width="4.625" style="29" customWidth="1"/>
    <col min="5391" max="5391" width="4.125" style="29" customWidth="1"/>
    <col min="5392" max="5394" width="3.625" style="29" customWidth="1"/>
    <col min="5395" max="5395" width="6.75" style="29" customWidth="1"/>
    <col min="5396" max="5404" width="3.625" style="29" customWidth="1"/>
    <col min="5405" max="5405" width="4.5" style="29" customWidth="1"/>
    <col min="5406" max="5406" width="3.125" style="29" customWidth="1"/>
    <col min="5407" max="5628" width="9" style="29"/>
    <col min="5629" max="5644" width="3.625" style="29" customWidth="1"/>
    <col min="5645" max="5645" width="4.375" style="29" customWidth="1"/>
    <col min="5646" max="5646" width="4.625" style="29" customWidth="1"/>
    <col min="5647" max="5647" width="4.125" style="29" customWidth="1"/>
    <col min="5648" max="5650" width="3.625" style="29" customWidth="1"/>
    <col min="5651" max="5651" width="6.75" style="29" customWidth="1"/>
    <col min="5652" max="5660" width="3.625" style="29" customWidth="1"/>
    <col min="5661" max="5661" width="4.5" style="29" customWidth="1"/>
    <col min="5662" max="5662" width="3.125" style="29" customWidth="1"/>
    <col min="5663" max="5884" width="9" style="29"/>
    <col min="5885" max="5900" width="3.625" style="29" customWidth="1"/>
    <col min="5901" max="5901" width="4.375" style="29" customWidth="1"/>
    <col min="5902" max="5902" width="4.625" style="29" customWidth="1"/>
    <col min="5903" max="5903" width="4.125" style="29" customWidth="1"/>
    <col min="5904" max="5906" width="3.625" style="29" customWidth="1"/>
    <col min="5907" max="5907" width="6.75" style="29" customWidth="1"/>
    <col min="5908" max="5916" width="3.625" style="29" customWidth="1"/>
    <col min="5917" max="5917" width="4.5" style="29" customWidth="1"/>
    <col min="5918" max="5918" width="3.125" style="29" customWidth="1"/>
    <col min="5919" max="6140" width="9" style="29"/>
    <col min="6141" max="6156" width="3.625" style="29" customWidth="1"/>
    <col min="6157" max="6157" width="4.375" style="29" customWidth="1"/>
    <col min="6158" max="6158" width="4.625" style="29" customWidth="1"/>
    <col min="6159" max="6159" width="4.125" style="29" customWidth="1"/>
    <col min="6160" max="6162" width="3.625" style="29" customWidth="1"/>
    <col min="6163" max="6163" width="6.75" style="29" customWidth="1"/>
    <col min="6164" max="6172" width="3.625" style="29" customWidth="1"/>
    <col min="6173" max="6173" width="4.5" style="29" customWidth="1"/>
    <col min="6174" max="6174" width="3.125" style="29" customWidth="1"/>
    <col min="6175" max="6396" width="9" style="29"/>
    <col min="6397" max="6412" width="3.625" style="29" customWidth="1"/>
    <col min="6413" max="6413" width="4.375" style="29" customWidth="1"/>
    <col min="6414" max="6414" width="4.625" style="29" customWidth="1"/>
    <col min="6415" max="6415" width="4.125" style="29" customWidth="1"/>
    <col min="6416" max="6418" width="3.625" style="29" customWidth="1"/>
    <col min="6419" max="6419" width="6.75" style="29" customWidth="1"/>
    <col min="6420" max="6428" width="3.625" style="29" customWidth="1"/>
    <col min="6429" max="6429" width="4.5" style="29" customWidth="1"/>
    <col min="6430" max="6430" width="3.125" style="29" customWidth="1"/>
    <col min="6431" max="6652" width="9" style="29"/>
    <col min="6653" max="6668" width="3.625" style="29" customWidth="1"/>
    <col min="6669" max="6669" width="4.375" style="29" customWidth="1"/>
    <col min="6670" max="6670" width="4.625" style="29" customWidth="1"/>
    <col min="6671" max="6671" width="4.125" style="29" customWidth="1"/>
    <col min="6672" max="6674" width="3.625" style="29" customWidth="1"/>
    <col min="6675" max="6675" width="6.75" style="29" customWidth="1"/>
    <col min="6676" max="6684" width="3.625" style="29" customWidth="1"/>
    <col min="6685" max="6685" width="4.5" style="29" customWidth="1"/>
    <col min="6686" max="6686" width="3.125" style="29" customWidth="1"/>
    <col min="6687" max="6908" width="9" style="29"/>
    <col min="6909" max="6924" width="3.625" style="29" customWidth="1"/>
    <col min="6925" max="6925" width="4.375" style="29" customWidth="1"/>
    <col min="6926" max="6926" width="4.625" style="29" customWidth="1"/>
    <col min="6927" max="6927" width="4.125" style="29" customWidth="1"/>
    <col min="6928" max="6930" width="3.625" style="29" customWidth="1"/>
    <col min="6931" max="6931" width="6.75" style="29" customWidth="1"/>
    <col min="6932" max="6940" width="3.625" style="29" customWidth="1"/>
    <col min="6941" max="6941" width="4.5" style="29" customWidth="1"/>
    <col min="6942" max="6942" width="3.125" style="29" customWidth="1"/>
    <col min="6943" max="7164" width="9" style="29"/>
    <col min="7165" max="7180" width="3.625" style="29" customWidth="1"/>
    <col min="7181" max="7181" width="4.375" style="29" customWidth="1"/>
    <col min="7182" max="7182" width="4.625" style="29" customWidth="1"/>
    <col min="7183" max="7183" width="4.125" style="29" customWidth="1"/>
    <col min="7184" max="7186" width="3.625" style="29" customWidth="1"/>
    <col min="7187" max="7187" width="6.75" style="29" customWidth="1"/>
    <col min="7188" max="7196" width="3.625" style="29" customWidth="1"/>
    <col min="7197" max="7197" width="4.5" style="29" customWidth="1"/>
    <col min="7198" max="7198" width="3.125" style="29" customWidth="1"/>
    <col min="7199" max="7420" width="9" style="29"/>
    <col min="7421" max="7436" width="3.625" style="29" customWidth="1"/>
    <col min="7437" max="7437" width="4.375" style="29" customWidth="1"/>
    <col min="7438" max="7438" width="4.625" style="29" customWidth="1"/>
    <col min="7439" max="7439" width="4.125" style="29" customWidth="1"/>
    <col min="7440" max="7442" width="3.625" style="29" customWidth="1"/>
    <col min="7443" max="7443" width="6.75" style="29" customWidth="1"/>
    <col min="7444" max="7452" width="3.625" style="29" customWidth="1"/>
    <col min="7453" max="7453" width="4.5" style="29" customWidth="1"/>
    <col min="7454" max="7454" width="3.125" style="29" customWidth="1"/>
    <col min="7455" max="7676" width="9" style="29"/>
    <col min="7677" max="7692" width="3.625" style="29" customWidth="1"/>
    <col min="7693" max="7693" width="4.375" style="29" customWidth="1"/>
    <col min="7694" max="7694" width="4.625" style="29" customWidth="1"/>
    <col min="7695" max="7695" width="4.125" style="29" customWidth="1"/>
    <col min="7696" max="7698" width="3.625" style="29" customWidth="1"/>
    <col min="7699" max="7699" width="6.75" style="29" customWidth="1"/>
    <col min="7700" max="7708" width="3.625" style="29" customWidth="1"/>
    <col min="7709" max="7709" width="4.5" style="29" customWidth="1"/>
    <col min="7710" max="7710" width="3.125" style="29" customWidth="1"/>
    <col min="7711" max="7932" width="9" style="29"/>
    <col min="7933" max="7948" width="3.625" style="29" customWidth="1"/>
    <col min="7949" max="7949" width="4.375" style="29" customWidth="1"/>
    <col min="7950" max="7950" width="4.625" style="29" customWidth="1"/>
    <col min="7951" max="7951" width="4.125" style="29" customWidth="1"/>
    <col min="7952" max="7954" width="3.625" style="29" customWidth="1"/>
    <col min="7955" max="7955" width="6.75" style="29" customWidth="1"/>
    <col min="7956" max="7964" width="3.625" style="29" customWidth="1"/>
    <col min="7965" max="7965" width="4.5" style="29" customWidth="1"/>
    <col min="7966" max="7966" width="3.125" style="29" customWidth="1"/>
    <col min="7967" max="8188" width="9" style="29"/>
    <col min="8189" max="8204" width="3.625" style="29" customWidth="1"/>
    <col min="8205" max="8205" width="4.375" style="29" customWidth="1"/>
    <col min="8206" max="8206" width="4.625" style="29" customWidth="1"/>
    <col min="8207" max="8207" width="4.125" style="29" customWidth="1"/>
    <col min="8208" max="8210" width="3.625" style="29" customWidth="1"/>
    <col min="8211" max="8211" width="6.75" style="29" customWidth="1"/>
    <col min="8212" max="8220" width="3.625" style="29" customWidth="1"/>
    <col min="8221" max="8221" width="4.5" style="29" customWidth="1"/>
    <col min="8222" max="8222" width="3.125" style="29" customWidth="1"/>
    <col min="8223" max="8444" width="9" style="29"/>
    <col min="8445" max="8460" width="3.625" style="29" customWidth="1"/>
    <col min="8461" max="8461" width="4.375" style="29" customWidth="1"/>
    <col min="8462" max="8462" width="4.625" style="29" customWidth="1"/>
    <col min="8463" max="8463" width="4.125" style="29" customWidth="1"/>
    <col min="8464" max="8466" width="3.625" style="29" customWidth="1"/>
    <col min="8467" max="8467" width="6.75" style="29" customWidth="1"/>
    <col min="8468" max="8476" width="3.625" style="29" customWidth="1"/>
    <col min="8477" max="8477" width="4.5" style="29" customWidth="1"/>
    <col min="8478" max="8478" width="3.125" style="29" customWidth="1"/>
    <col min="8479" max="8700" width="9" style="29"/>
    <col min="8701" max="8716" width="3.625" style="29" customWidth="1"/>
    <col min="8717" max="8717" width="4.375" style="29" customWidth="1"/>
    <col min="8718" max="8718" width="4.625" style="29" customWidth="1"/>
    <col min="8719" max="8719" width="4.125" style="29" customWidth="1"/>
    <col min="8720" max="8722" width="3.625" style="29" customWidth="1"/>
    <col min="8723" max="8723" width="6.75" style="29" customWidth="1"/>
    <col min="8724" max="8732" width="3.625" style="29" customWidth="1"/>
    <col min="8733" max="8733" width="4.5" style="29" customWidth="1"/>
    <col min="8734" max="8734" width="3.125" style="29" customWidth="1"/>
    <col min="8735" max="8956" width="9" style="29"/>
    <col min="8957" max="8972" width="3.625" style="29" customWidth="1"/>
    <col min="8973" max="8973" width="4.375" style="29" customWidth="1"/>
    <col min="8974" max="8974" width="4.625" style="29" customWidth="1"/>
    <col min="8975" max="8975" width="4.125" style="29" customWidth="1"/>
    <col min="8976" max="8978" width="3.625" style="29" customWidth="1"/>
    <col min="8979" max="8979" width="6.75" style="29" customWidth="1"/>
    <col min="8980" max="8988" width="3.625" style="29" customWidth="1"/>
    <col min="8989" max="8989" width="4.5" style="29" customWidth="1"/>
    <col min="8990" max="8990" width="3.125" style="29" customWidth="1"/>
    <col min="8991" max="9212" width="9" style="29"/>
    <col min="9213" max="9228" width="3.625" style="29" customWidth="1"/>
    <col min="9229" max="9229" width="4.375" style="29" customWidth="1"/>
    <col min="9230" max="9230" width="4.625" style="29" customWidth="1"/>
    <col min="9231" max="9231" width="4.125" style="29" customWidth="1"/>
    <col min="9232" max="9234" width="3.625" style="29" customWidth="1"/>
    <col min="9235" max="9235" width="6.75" style="29" customWidth="1"/>
    <col min="9236" max="9244" width="3.625" style="29" customWidth="1"/>
    <col min="9245" max="9245" width="4.5" style="29" customWidth="1"/>
    <col min="9246" max="9246" width="3.125" style="29" customWidth="1"/>
    <col min="9247" max="9468" width="9" style="29"/>
    <col min="9469" max="9484" width="3.625" style="29" customWidth="1"/>
    <col min="9485" max="9485" width="4.375" style="29" customWidth="1"/>
    <col min="9486" max="9486" width="4.625" style="29" customWidth="1"/>
    <col min="9487" max="9487" width="4.125" style="29" customWidth="1"/>
    <col min="9488" max="9490" width="3.625" style="29" customWidth="1"/>
    <col min="9491" max="9491" width="6.75" style="29" customWidth="1"/>
    <col min="9492" max="9500" width="3.625" style="29" customWidth="1"/>
    <col min="9501" max="9501" width="4.5" style="29" customWidth="1"/>
    <col min="9502" max="9502" width="3.125" style="29" customWidth="1"/>
    <col min="9503" max="9724" width="9" style="29"/>
    <col min="9725" max="9740" width="3.625" style="29" customWidth="1"/>
    <col min="9741" max="9741" width="4.375" style="29" customWidth="1"/>
    <col min="9742" max="9742" width="4.625" style="29" customWidth="1"/>
    <col min="9743" max="9743" width="4.125" style="29" customWidth="1"/>
    <col min="9744" max="9746" width="3.625" style="29" customWidth="1"/>
    <col min="9747" max="9747" width="6.75" style="29" customWidth="1"/>
    <col min="9748" max="9756" width="3.625" style="29" customWidth="1"/>
    <col min="9757" max="9757" width="4.5" style="29" customWidth="1"/>
    <col min="9758" max="9758" width="3.125" style="29" customWidth="1"/>
    <col min="9759" max="9980" width="9" style="29"/>
    <col min="9981" max="9996" width="3.625" style="29" customWidth="1"/>
    <col min="9997" max="9997" width="4.375" style="29" customWidth="1"/>
    <col min="9998" max="9998" width="4.625" style="29" customWidth="1"/>
    <col min="9999" max="9999" width="4.125" style="29" customWidth="1"/>
    <col min="10000" max="10002" width="3.625" style="29" customWidth="1"/>
    <col min="10003" max="10003" width="6.75" style="29" customWidth="1"/>
    <col min="10004" max="10012" width="3.625" style="29" customWidth="1"/>
    <col min="10013" max="10013" width="4.5" style="29" customWidth="1"/>
    <col min="10014" max="10014" width="3.125" style="29" customWidth="1"/>
    <col min="10015" max="10236" width="9" style="29"/>
    <col min="10237" max="10252" width="3.625" style="29" customWidth="1"/>
    <col min="10253" max="10253" width="4.375" style="29" customWidth="1"/>
    <col min="10254" max="10254" width="4.625" style="29" customWidth="1"/>
    <col min="10255" max="10255" width="4.125" style="29" customWidth="1"/>
    <col min="10256" max="10258" width="3.625" style="29" customWidth="1"/>
    <col min="10259" max="10259" width="6.75" style="29" customWidth="1"/>
    <col min="10260" max="10268" width="3.625" style="29" customWidth="1"/>
    <col min="10269" max="10269" width="4.5" style="29" customWidth="1"/>
    <col min="10270" max="10270" width="3.125" style="29" customWidth="1"/>
    <col min="10271" max="10492" width="9" style="29"/>
    <col min="10493" max="10508" width="3.625" style="29" customWidth="1"/>
    <col min="10509" max="10509" width="4.375" style="29" customWidth="1"/>
    <col min="10510" max="10510" width="4.625" style="29" customWidth="1"/>
    <col min="10511" max="10511" width="4.125" style="29" customWidth="1"/>
    <col min="10512" max="10514" width="3.625" style="29" customWidth="1"/>
    <col min="10515" max="10515" width="6.75" style="29" customWidth="1"/>
    <col min="10516" max="10524" width="3.625" style="29" customWidth="1"/>
    <col min="10525" max="10525" width="4.5" style="29" customWidth="1"/>
    <col min="10526" max="10526" width="3.125" style="29" customWidth="1"/>
    <col min="10527" max="10748" width="9" style="29"/>
    <col min="10749" max="10764" width="3.625" style="29" customWidth="1"/>
    <col min="10765" max="10765" width="4.375" style="29" customWidth="1"/>
    <col min="10766" max="10766" width="4.625" style="29" customWidth="1"/>
    <col min="10767" max="10767" width="4.125" style="29" customWidth="1"/>
    <col min="10768" max="10770" width="3.625" style="29" customWidth="1"/>
    <col min="10771" max="10771" width="6.75" style="29" customWidth="1"/>
    <col min="10772" max="10780" width="3.625" style="29" customWidth="1"/>
    <col min="10781" max="10781" width="4.5" style="29" customWidth="1"/>
    <col min="10782" max="10782" width="3.125" style="29" customWidth="1"/>
    <col min="10783" max="11004" width="9" style="29"/>
    <col min="11005" max="11020" width="3.625" style="29" customWidth="1"/>
    <col min="11021" max="11021" width="4.375" style="29" customWidth="1"/>
    <col min="11022" max="11022" width="4.625" style="29" customWidth="1"/>
    <col min="11023" max="11023" width="4.125" style="29" customWidth="1"/>
    <col min="11024" max="11026" width="3.625" style="29" customWidth="1"/>
    <col min="11027" max="11027" width="6.75" style="29" customWidth="1"/>
    <col min="11028" max="11036" width="3.625" style="29" customWidth="1"/>
    <col min="11037" max="11037" width="4.5" style="29" customWidth="1"/>
    <col min="11038" max="11038" width="3.125" style="29" customWidth="1"/>
    <col min="11039" max="11260" width="9" style="29"/>
    <col min="11261" max="11276" width="3.625" style="29" customWidth="1"/>
    <col min="11277" max="11277" width="4.375" style="29" customWidth="1"/>
    <col min="11278" max="11278" width="4.625" style="29" customWidth="1"/>
    <col min="11279" max="11279" width="4.125" style="29" customWidth="1"/>
    <col min="11280" max="11282" width="3.625" style="29" customWidth="1"/>
    <col min="11283" max="11283" width="6.75" style="29" customWidth="1"/>
    <col min="11284" max="11292" width="3.625" style="29" customWidth="1"/>
    <col min="11293" max="11293" width="4.5" style="29" customWidth="1"/>
    <col min="11294" max="11294" width="3.125" style="29" customWidth="1"/>
    <col min="11295" max="11516" width="9" style="29"/>
    <col min="11517" max="11532" width="3.625" style="29" customWidth="1"/>
    <col min="11533" max="11533" width="4.375" style="29" customWidth="1"/>
    <col min="11534" max="11534" width="4.625" style="29" customWidth="1"/>
    <col min="11535" max="11535" width="4.125" style="29" customWidth="1"/>
    <col min="11536" max="11538" width="3.625" style="29" customWidth="1"/>
    <col min="11539" max="11539" width="6.75" style="29" customWidth="1"/>
    <col min="11540" max="11548" width="3.625" style="29" customWidth="1"/>
    <col min="11549" max="11549" width="4.5" style="29" customWidth="1"/>
    <col min="11550" max="11550" width="3.125" style="29" customWidth="1"/>
    <col min="11551" max="11772" width="9" style="29"/>
    <col min="11773" max="11788" width="3.625" style="29" customWidth="1"/>
    <col min="11789" max="11789" width="4.375" style="29" customWidth="1"/>
    <col min="11790" max="11790" width="4.625" style="29" customWidth="1"/>
    <col min="11791" max="11791" width="4.125" style="29" customWidth="1"/>
    <col min="11792" max="11794" width="3.625" style="29" customWidth="1"/>
    <col min="11795" max="11795" width="6.75" style="29" customWidth="1"/>
    <col min="11796" max="11804" width="3.625" style="29" customWidth="1"/>
    <col min="11805" max="11805" width="4.5" style="29" customWidth="1"/>
    <col min="11806" max="11806" width="3.125" style="29" customWidth="1"/>
    <col min="11807" max="12028" width="9" style="29"/>
    <col min="12029" max="12044" width="3.625" style="29" customWidth="1"/>
    <col min="12045" max="12045" width="4.375" style="29" customWidth="1"/>
    <col min="12046" max="12046" width="4.625" style="29" customWidth="1"/>
    <col min="12047" max="12047" width="4.125" style="29" customWidth="1"/>
    <col min="12048" max="12050" width="3.625" style="29" customWidth="1"/>
    <col min="12051" max="12051" width="6.75" style="29" customWidth="1"/>
    <col min="12052" max="12060" width="3.625" style="29" customWidth="1"/>
    <col min="12061" max="12061" width="4.5" style="29" customWidth="1"/>
    <col min="12062" max="12062" width="3.125" style="29" customWidth="1"/>
    <col min="12063" max="12284" width="9" style="29"/>
    <col min="12285" max="12300" width="3.625" style="29" customWidth="1"/>
    <col min="12301" max="12301" width="4.375" style="29" customWidth="1"/>
    <col min="12302" max="12302" width="4.625" style="29" customWidth="1"/>
    <col min="12303" max="12303" width="4.125" style="29" customWidth="1"/>
    <col min="12304" max="12306" width="3.625" style="29" customWidth="1"/>
    <col min="12307" max="12307" width="6.75" style="29" customWidth="1"/>
    <col min="12308" max="12316" width="3.625" style="29" customWidth="1"/>
    <col min="12317" max="12317" width="4.5" style="29" customWidth="1"/>
    <col min="12318" max="12318" width="3.125" style="29" customWidth="1"/>
    <col min="12319" max="12540" width="9" style="29"/>
    <col min="12541" max="12556" width="3.625" style="29" customWidth="1"/>
    <col min="12557" max="12557" width="4.375" style="29" customWidth="1"/>
    <col min="12558" max="12558" width="4.625" style="29" customWidth="1"/>
    <col min="12559" max="12559" width="4.125" style="29" customWidth="1"/>
    <col min="12560" max="12562" width="3.625" style="29" customWidth="1"/>
    <col min="12563" max="12563" width="6.75" style="29" customWidth="1"/>
    <col min="12564" max="12572" width="3.625" style="29" customWidth="1"/>
    <col min="12573" max="12573" width="4.5" style="29" customWidth="1"/>
    <col min="12574" max="12574" width="3.125" style="29" customWidth="1"/>
    <col min="12575" max="12796" width="9" style="29"/>
    <col min="12797" max="12812" width="3.625" style="29" customWidth="1"/>
    <col min="12813" max="12813" width="4.375" style="29" customWidth="1"/>
    <col min="12814" max="12814" width="4.625" style="29" customWidth="1"/>
    <col min="12815" max="12815" width="4.125" style="29" customWidth="1"/>
    <col min="12816" max="12818" width="3.625" style="29" customWidth="1"/>
    <col min="12819" max="12819" width="6.75" style="29" customWidth="1"/>
    <col min="12820" max="12828" width="3.625" style="29" customWidth="1"/>
    <col min="12829" max="12829" width="4.5" style="29" customWidth="1"/>
    <col min="12830" max="12830" width="3.125" style="29" customWidth="1"/>
    <col min="12831" max="13052" width="9" style="29"/>
    <col min="13053" max="13068" width="3.625" style="29" customWidth="1"/>
    <col min="13069" max="13069" width="4.375" style="29" customWidth="1"/>
    <col min="13070" max="13070" width="4.625" style="29" customWidth="1"/>
    <col min="13071" max="13071" width="4.125" style="29" customWidth="1"/>
    <col min="13072" max="13074" width="3.625" style="29" customWidth="1"/>
    <col min="13075" max="13075" width="6.75" style="29" customWidth="1"/>
    <col min="13076" max="13084" width="3.625" style="29" customWidth="1"/>
    <col min="13085" max="13085" width="4.5" style="29" customWidth="1"/>
    <col min="13086" max="13086" width="3.125" style="29" customWidth="1"/>
    <col min="13087" max="13308" width="9" style="29"/>
    <col min="13309" max="13324" width="3.625" style="29" customWidth="1"/>
    <col min="13325" max="13325" width="4.375" style="29" customWidth="1"/>
    <col min="13326" max="13326" width="4.625" style="29" customWidth="1"/>
    <col min="13327" max="13327" width="4.125" style="29" customWidth="1"/>
    <col min="13328" max="13330" width="3.625" style="29" customWidth="1"/>
    <col min="13331" max="13331" width="6.75" style="29" customWidth="1"/>
    <col min="13332" max="13340" width="3.625" style="29" customWidth="1"/>
    <col min="13341" max="13341" width="4.5" style="29" customWidth="1"/>
    <col min="13342" max="13342" width="3.125" style="29" customWidth="1"/>
    <col min="13343" max="13564" width="9" style="29"/>
    <col min="13565" max="13580" width="3.625" style="29" customWidth="1"/>
    <col min="13581" max="13581" width="4.375" style="29" customWidth="1"/>
    <col min="13582" max="13582" width="4.625" style="29" customWidth="1"/>
    <col min="13583" max="13583" width="4.125" style="29" customWidth="1"/>
    <col min="13584" max="13586" width="3.625" style="29" customWidth="1"/>
    <col min="13587" max="13587" width="6.75" style="29" customWidth="1"/>
    <col min="13588" max="13596" width="3.625" style="29" customWidth="1"/>
    <col min="13597" max="13597" width="4.5" style="29" customWidth="1"/>
    <col min="13598" max="13598" width="3.125" style="29" customWidth="1"/>
    <col min="13599" max="13820" width="9" style="29"/>
    <col min="13821" max="13836" width="3.625" style="29" customWidth="1"/>
    <col min="13837" max="13837" width="4.375" style="29" customWidth="1"/>
    <col min="13838" max="13838" width="4.625" style="29" customWidth="1"/>
    <col min="13839" max="13839" width="4.125" style="29" customWidth="1"/>
    <col min="13840" max="13842" width="3.625" style="29" customWidth="1"/>
    <col min="13843" max="13843" width="6.75" style="29" customWidth="1"/>
    <col min="13844" max="13852" width="3.625" style="29" customWidth="1"/>
    <col min="13853" max="13853" width="4.5" style="29" customWidth="1"/>
    <col min="13854" max="13854" width="3.125" style="29" customWidth="1"/>
    <col min="13855" max="14076" width="9" style="29"/>
    <col min="14077" max="14092" width="3.625" style="29" customWidth="1"/>
    <col min="14093" max="14093" width="4.375" style="29" customWidth="1"/>
    <col min="14094" max="14094" width="4.625" style="29" customWidth="1"/>
    <col min="14095" max="14095" width="4.125" style="29" customWidth="1"/>
    <col min="14096" max="14098" width="3.625" style="29" customWidth="1"/>
    <col min="14099" max="14099" width="6.75" style="29" customWidth="1"/>
    <col min="14100" max="14108" width="3.625" style="29" customWidth="1"/>
    <col min="14109" max="14109" width="4.5" style="29" customWidth="1"/>
    <col min="14110" max="14110" width="3.125" style="29" customWidth="1"/>
    <col min="14111" max="14332" width="9" style="29"/>
    <col min="14333" max="14348" width="3.625" style="29" customWidth="1"/>
    <col min="14349" max="14349" width="4.375" style="29" customWidth="1"/>
    <col min="14350" max="14350" width="4.625" style="29" customWidth="1"/>
    <col min="14351" max="14351" width="4.125" style="29" customWidth="1"/>
    <col min="14352" max="14354" width="3.625" style="29" customWidth="1"/>
    <col min="14355" max="14355" width="6.75" style="29" customWidth="1"/>
    <col min="14356" max="14364" width="3.625" style="29" customWidth="1"/>
    <col min="14365" max="14365" width="4.5" style="29" customWidth="1"/>
    <col min="14366" max="14366" width="3.125" style="29" customWidth="1"/>
    <col min="14367" max="14588" width="9" style="29"/>
    <col min="14589" max="14604" width="3.625" style="29" customWidth="1"/>
    <col min="14605" max="14605" width="4.375" style="29" customWidth="1"/>
    <col min="14606" max="14606" width="4.625" style="29" customWidth="1"/>
    <col min="14607" max="14607" width="4.125" style="29" customWidth="1"/>
    <col min="14608" max="14610" width="3.625" style="29" customWidth="1"/>
    <col min="14611" max="14611" width="6.75" style="29" customWidth="1"/>
    <col min="14612" max="14620" width="3.625" style="29" customWidth="1"/>
    <col min="14621" max="14621" width="4.5" style="29" customWidth="1"/>
    <col min="14622" max="14622" width="3.125" style="29" customWidth="1"/>
    <col min="14623" max="14844" width="9" style="29"/>
    <col min="14845" max="14860" width="3.625" style="29" customWidth="1"/>
    <col min="14861" max="14861" width="4.375" style="29" customWidth="1"/>
    <col min="14862" max="14862" width="4.625" style="29" customWidth="1"/>
    <col min="14863" max="14863" width="4.125" style="29" customWidth="1"/>
    <col min="14864" max="14866" width="3.625" style="29" customWidth="1"/>
    <col min="14867" max="14867" width="6.75" style="29" customWidth="1"/>
    <col min="14868" max="14876" width="3.625" style="29" customWidth="1"/>
    <col min="14877" max="14877" width="4.5" style="29" customWidth="1"/>
    <col min="14878" max="14878" width="3.125" style="29" customWidth="1"/>
    <col min="14879" max="15100" width="9" style="29"/>
    <col min="15101" max="15116" width="3.625" style="29" customWidth="1"/>
    <col min="15117" max="15117" width="4.375" style="29" customWidth="1"/>
    <col min="15118" max="15118" width="4.625" style="29" customWidth="1"/>
    <col min="15119" max="15119" width="4.125" style="29" customWidth="1"/>
    <col min="15120" max="15122" width="3.625" style="29" customWidth="1"/>
    <col min="15123" max="15123" width="6.75" style="29" customWidth="1"/>
    <col min="15124" max="15132" width="3.625" style="29" customWidth="1"/>
    <col min="15133" max="15133" width="4.5" style="29" customWidth="1"/>
    <col min="15134" max="15134" width="3.125" style="29" customWidth="1"/>
    <col min="15135" max="15356" width="9" style="29"/>
    <col min="15357" max="15372" width="3.625" style="29" customWidth="1"/>
    <col min="15373" max="15373" width="4.375" style="29" customWidth="1"/>
    <col min="15374" max="15374" width="4.625" style="29" customWidth="1"/>
    <col min="15375" max="15375" width="4.125" style="29" customWidth="1"/>
    <col min="15376" max="15378" width="3.625" style="29" customWidth="1"/>
    <col min="15379" max="15379" width="6.75" style="29" customWidth="1"/>
    <col min="15380" max="15388" width="3.625" style="29" customWidth="1"/>
    <col min="15389" max="15389" width="4.5" style="29" customWidth="1"/>
    <col min="15390" max="15390" width="3.125" style="29" customWidth="1"/>
    <col min="15391" max="15612" width="9" style="29"/>
    <col min="15613" max="15628" width="3.625" style="29" customWidth="1"/>
    <col min="15629" max="15629" width="4.375" style="29" customWidth="1"/>
    <col min="15630" max="15630" width="4.625" style="29" customWidth="1"/>
    <col min="15631" max="15631" width="4.125" style="29" customWidth="1"/>
    <col min="15632" max="15634" width="3.625" style="29" customWidth="1"/>
    <col min="15635" max="15635" width="6.75" style="29" customWidth="1"/>
    <col min="15636" max="15644" width="3.625" style="29" customWidth="1"/>
    <col min="15645" max="15645" width="4.5" style="29" customWidth="1"/>
    <col min="15646" max="15646" width="3.125" style="29" customWidth="1"/>
    <col min="15647" max="15868" width="9" style="29"/>
    <col min="15869" max="15884" width="3.625" style="29" customWidth="1"/>
    <col min="15885" max="15885" width="4.375" style="29" customWidth="1"/>
    <col min="15886" max="15886" width="4.625" style="29" customWidth="1"/>
    <col min="15887" max="15887" width="4.125" style="29" customWidth="1"/>
    <col min="15888" max="15890" width="3.625" style="29" customWidth="1"/>
    <col min="15891" max="15891" width="6.75" style="29" customWidth="1"/>
    <col min="15892" max="15900" width="3.625" style="29" customWidth="1"/>
    <col min="15901" max="15901" width="4.5" style="29" customWidth="1"/>
    <col min="15902" max="15902" width="3.125" style="29" customWidth="1"/>
    <col min="15903" max="16124" width="9" style="29"/>
    <col min="16125" max="16140" width="3.625" style="29" customWidth="1"/>
    <col min="16141" max="16141" width="4.375" style="29" customWidth="1"/>
    <col min="16142" max="16142" width="4.625" style="29" customWidth="1"/>
    <col min="16143" max="16143" width="4.125" style="29" customWidth="1"/>
    <col min="16144" max="16146" width="3.625" style="29" customWidth="1"/>
    <col min="16147" max="16147" width="6.75" style="29" customWidth="1"/>
    <col min="16148" max="16156" width="3.625" style="29" customWidth="1"/>
    <col min="16157" max="16157" width="4.5" style="29" customWidth="1"/>
    <col min="16158" max="16158" width="3.125" style="29" customWidth="1"/>
    <col min="16159" max="16384" width="9" style="29"/>
  </cols>
  <sheetData>
    <row r="1" spans="1:30" s="12" customFormat="1" ht="15" customHeight="1" x14ac:dyDescent="0.4"/>
    <row r="2" spans="1:30" s="4" customFormat="1" ht="16.5" customHeight="1" x14ac:dyDescent="0.4">
      <c r="A2" s="1"/>
      <c r="B2" s="2"/>
      <c r="C2" s="2"/>
      <c r="D2" s="2"/>
      <c r="E2" s="2"/>
      <c r="F2" s="2"/>
      <c r="G2" s="2"/>
      <c r="H2" s="2"/>
      <c r="I2" s="45"/>
      <c r="J2" s="45"/>
      <c r="K2" s="2"/>
      <c r="L2" s="2"/>
      <c r="M2" s="2"/>
      <c r="N2" s="2"/>
      <c r="O2" s="2"/>
      <c r="P2" s="2"/>
      <c r="Q2" s="2"/>
      <c r="R2" s="2"/>
      <c r="S2" s="2"/>
      <c r="V2" s="130" t="s">
        <v>59</v>
      </c>
      <c r="W2" s="130"/>
      <c r="X2" s="130"/>
      <c r="Y2" s="130"/>
      <c r="Z2" s="130"/>
      <c r="AA2" s="130"/>
      <c r="AB2" s="130"/>
      <c r="AC2" s="130"/>
    </row>
    <row r="3" spans="1:30" s="4" customFormat="1" ht="64.5" customHeight="1" x14ac:dyDescent="0.4">
      <c r="A3" s="1"/>
      <c r="B3" s="2"/>
      <c r="C3" s="2"/>
      <c r="D3" s="2"/>
      <c r="E3" s="2"/>
      <c r="F3" s="2"/>
      <c r="G3" s="2"/>
      <c r="H3" s="2"/>
      <c r="I3" s="45"/>
      <c r="J3" s="45"/>
      <c r="K3" s="46"/>
      <c r="L3" s="46"/>
      <c r="M3" s="46"/>
      <c r="N3" s="46"/>
      <c r="O3" s="46"/>
      <c r="P3" s="46"/>
      <c r="Q3" s="46"/>
      <c r="R3" s="46"/>
      <c r="S3" s="46"/>
      <c r="V3" s="130" t="s">
        <v>60</v>
      </c>
      <c r="W3" s="130"/>
      <c r="X3" s="130"/>
      <c r="Y3" s="131" t="s">
        <v>72</v>
      </c>
      <c r="Z3" s="132"/>
      <c r="AA3" s="132"/>
      <c r="AB3" s="132"/>
      <c r="AC3" s="132"/>
    </row>
    <row r="4" spans="1:30" s="4" customFormat="1" ht="16.5" customHeight="1" x14ac:dyDescent="0.4">
      <c r="I4" s="45"/>
      <c r="J4" s="45"/>
      <c r="K4" s="45"/>
      <c r="L4" s="45"/>
      <c r="M4" s="45"/>
      <c r="N4" s="45"/>
      <c r="O4" s="45"/>
      <c r="P4" s="45"/>
      <c r="Q4" s="45"/>
      <c r="R4" s="45"/>
      <c r="S4" s="45"/>
      <c r="V4" s="130"/>
      <c r="W4" s="130"/>
      <c r="X4" s="130"/>
      <c r="Y4" s="132" t="s">
        <v>73</v>
      </c>
      <c r="Z4" s="132"/>
      <c r="AA4" s="132"/>
      <c r="AB4" s="132"/>
      <c r="AC4" s="132"/>
    </row>
    <row r="5" spans="1:30" s="4" customFormat="1" ht="11.25" customHeight="1" x14ac:dyDescent="0.4">
      <c r="L5" s="3"/>
      <c r="M5" s="3"/>
      <c r="N5" s="3"/>
      <c r="O5" s="3"/>
      <c r="P5" s="3"/>
      <c r="Q5" s="8"/>
      <c r="R5" s="8"/>
      <c r="S5" s="8"/>
      <c r="T5" s="9"/>
      <c r="U5" s="9"/>
      <c r="V5" s="9"/>
      <c r="W5" s="9"/>
      <c r="X5" s="9"/>
      <c r="Y5" s="6"/>
      <c r="AA5" s="5"/>
      <c r="AB5" s="5"/>
      <c r="AC5" s="5"/>
    </row>
    <row r="6" spans="1:30" ht="24.75" customHeight="1" x14ac:dyDescent="0.4">
      <c r="Z6" s="12" t="s">
        <v>62</v>
      </c>
    </row>
    <row r="7" spans="1:30" s="4" customFormat="1" ht="50.25" customHeight="1" x14ac:dyDescent="0.4">
      <c r="B7" s="142" t="s">
        <v>65</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7"/>
    </row>
    <row r="8" spans="1:30" ht="24.75" customHeight="1" x14ac:dyDescent="0.4">
      <c r="B8" s="35" t="s">
        <v>71</v>
      </c>
    </row>
    <row r="9" spans="1:30" ht="24.75" customHeight="1" x14ac:dyDescent="0.4">
      <c r="B9" s="35" t="s">
        <v>30</v>
      </c>
    </row>
    <row r="11" spans="1:30" s="54" customFormat="1" ht="30" customHeight="1" x14ac:dyDescent="0.4">
      <c r="B11" s="67" t="s">
        <v>10</v>
      </c>
      <c r="C11" s="67"/>
      <c r="D11" s="67"/>
      <c r="E11" s="67"/>
      <c r="F11" s="67"/>
      <c r="G11" s="67"/>
      <c r="H11" s="67"/>
      <c r="I11" s="67"/>
      <c r="J11" s="67"/>
      <c r="K11" s="67"/>
      <c r="L11" s="67"/>
      <c r="M11" s="14"/>
      <c r="N11" s="14"/>
      <c r="O11" s="14"/>
      <c r="P11" s="14"/>
      <c r="Q11" s="14"/>
      <c r="R11" s="14"/>
      <c r="S11" s="14"/>
      <c r="T11" s="14"/>
      <c r="U11" s="14"/>
      <c r="V11" s="14"/>
      <c r="W11" s="14"/>
      <c r="X11" s="14"/>
      <c r="Y11" s="14"/>
      <c r="Z11" s="14"/>
      <c r="AA11" s="14"/>
      <c r="AB11" s="14"/>
      <c r="AC11" s="14"/>
    </row>
    <row r="12" spans="1:30" s="54" customFormat="1" ht="15" customHeight="1" x14ac:dyDescent="0.4">
      <c r="B12" s="68" t="s">
        <v>11</v>
      </c>
      <c r="C12" s="69"/>
      <c r="D12" s="69"/>
      <c r="E12" s="69"/>
      <c r="F12" s="69"/>
      <c r="G12" s="70"/>
      <c r="H12" s="52" t="s">
        <v>55</v>
      </c>
      <c r="I12" s="53"/>
      <c r="J12" s="17"/>
      <c r="K12" s="17"/>
      <c r="L12" s="17"/>
      <c r="M12" s="17"/>
      <c r="N12" s="17"/>
      <c r="O12" s="17"/>
      <c r="P12" s="17"/>
      <c r="Q12" s="17"/>
      <c r="R12" s="17"/>
      <c r="S12" s="17"/>
      <c r="T12" s="17"/>
      <c r="U12" s="18"/>
      <c r="V12" s="18"/>
      <c r="W12" s="19"/>
      <c r="X12" s="77"/>
      <c r="Y12" s="78"/>
      <c r="Z12" s="20" t="s">
        <v>12</v>
      </c>
      <c r="AA12" s="18"/>
      <c r="AB12" s="18"/>
      <c r="AC12" s="19"/>
    </row>
    <row r="13" spans="1:30" s="54" customFormat="1" ht="15.75" customHeight="1" x14ac:dyDescent="0.4">
      <c r="B13" s="71"/>
      <c r="C13" s="72"/>
      <c r="D13" s="72"/>
      <c r="E13" s="72"/>
      <c r="F13" s="72"/>
      <c r="G13" s="73"/>
      <c r="H13" s="52" t="s">
        <v>54</v>
      </c>
      <c r="I13" s="53"/>
      <c r="J13" s="17"/>
      <c r="K13" s="17"/>
      <c r="L13" s="17"/>
      <c r="M13" s="17"/>
      <c r="N13" s="17"/>
      <c r="O13" s="17"/>
      <c r="P13" s="17"/>
      <c r="Q13" s="17"/>
      <c r="R13" s="17"/>
      <c r="S13" s="17"/>
      <c r="T13" s="17"/>
      <c r="U13" s="18"/>
      <c r="V13" s="11"/>
      <c r="W13" s="12"/>
      <c r="X13" s="77"/>
      <c r="Y13" s="78"/>
      <c r="Z13" s="20" t="s">
        <v>0</v>
      </c>
      <c r="AA13" s="18"/>
      <c r="AB13" s="18"/>
      <c r="AC13" s="19"/>
    </row>
    <row r="14" spans="1:30" s="12" customFormat="1" ht="84" customHeight="1" x14ac:dyDescent="0.4">
      <c r="B14" s="71"/>
      <c r="C14" s="72"/>
      <c r="D14" s="72"/>
      <c r="E14" s="72"/>
      <c r="F14" s="72"/>
      <c r="G14" s="73"/>
      <c r="H14" s="79" t="s">
        <v>67</v>
      </c>
      <c r="I14" s="80"/>
      <c r="J14" s="80"/>
      <c r="K14" s="80"/>
      <c r="L14" s="80"/>
      <c r="M14" s="80"/>
      <c r="N14" s="80"/>
      <c r="O14" s="80"/>
      <c r="P14" s="80"/>
      <c r="Q14" s="80"/>
      <c r="R14" s="80"/>
      <c r="S14" s="80"/>
      <c r="T14" s="80"/>
      <c r="U14" s="80"/>
      <c r="V14" s="80"/>
      <c r="W14" s="81"/>
      <c r="X14" s="77"/>
      <c r="Y14" s="78"/>
      <c r="Z14" s="20" t="s">
        <v>13</v>
      </c>
      <c r="AA14" s="18"/>
      <c r="AB14" s="18"/>
      <c r="AC14" s="19"/>
    </row>
    <row r="15" spans="1:30" s="12" customFormat="1" ht="16.5" customHeight="1" x14ac:dyDescent="0.4">
      <c r="B15" s="71"/>
      <c r="C15" s="72"/>
      <c r="D15" s="72"/>
      <c r="E15" s="72"/>
      <c r="F15" s="72"/>
      <c r="G15" s="73"/>
      <c r="H15" s="79" t="s">
        <v>69</v>
      </c>
      <c r="I15" s="80"/>
      <c r="J15" s="80"/>
      <c r="K15" s="80"/>
      <c r="L15" s="80"/>
      <c r="M15" s="80"/>
      <c r="N15" s="80"/>
      <c r="O15" s="80"/>
      <c r="P15" s="80"/>
      <c r="Q15" s="80"/>
      <c r="R15" s="80"/>
      <c r="S15" s="80"/>
      <c r="T15" s="80"/>
      <c r="U15" s="80"/>
      <c r="V15" s="80"/>
      <c r="W15" s="81"/>
      <c r="X15" s="77"/>
      <c r="Y15" s="78"/>
      <c r="Z15" s="87" t="s">
        <v>68</v>
      </c>
      <c r="AA15" s="88"/>
      <c r="AB15" s="88"/>
      <c r="AC15" s="89"/>
    </row>
    <row r="16" spans="1:30" s="12" customFormat="1" ht="18.600000000000001" customHeight="1" x14ac:dyDescent="0.4">
      <c r="B16" s="71"/>
      <c r="C16" s="72"/>
      <c r="D16" s="72"/>
      <c r="E16" s="72"/>
      <c r="F16" s="72"/>
      <c r="G16" s="73"/>
      <c r="H16" s="21" t="s">
        <v>14</v>
      </c>
      <c r="I16" s="22"/>
      <c r="J16" s="48"/>
      <c r="K16" s="48"/>
      <c r="L16" s="48"/>
      <c r="M16" s="48"/>
      <c r="N16" s="48"/>
      <c r="O16" s="48"/>
      <c r="P16" s="48"/>
      <c r="Q16" s="48"/>
      <c r="R16" s="48"/>
      <c r="S16" s="48"/>
      <c r="T16" s="48"/>
      <c r="U16" s="48"/>
      <c r="V16" s="48"/>
      <c r="W16" s="49"/>
      <c r="X16" s="77"/>
      <c r="Y16" s="78"/>
      <c r="Z16" s="113" t="s">
        <v>15</v>
      </c>
      <c r="AA16" s="114"/>
      <c r="AB16" s="114"/>
      <c r="AC16" s="115"/>
    </row>
    <row r="17" spans="2:35" s="12" customFormat="1" ht="15" customHeight="1" x14ac:dyDescent="0.4">
      <c r="B17" s="74"/>
      <c r="C17" s="75"/>
      <c r="D17" s="75"/>
      <c r="E17" s="75"/>
      <c r="F17" s="75"/>
      <c r="G17" s="76"/>
      <c r="H17" s="52" t="s">
        <v>56</v>
      </c>
      <c r="I17" s="53"/>
      <c r="J17" s="17"/>
      <c r="K17" s="17"/>
      <c r="L17" s="17"/>
      <c r="M17" s="17"/>
      <c r="N17" s="17"/>
      <c r="O17" s="17"/>
      <c r="P17" s="17"/>
      <c r="Q17" s="17"/>
      <c r="R17" s="17"/>
      <c r="S17" s="17"/>
      <c r="T17" s="17"/>
      <c r="U17" s="18"/>
      <c r="V17" s="18"/>
      <c r="W17" s="19"/>
      <c r="X17" s="82">
        <f>AC43</f>
        <v>0</v>
      </c>
      <c r="Y17" s="83"/>
      <c r="Z17" s="20" t="s">
        <v>1</v>
      </c>
      <c r="AA17" s="18"/>
      <c r="AB17" s="18"/>
      <c r="AC17" s="19"/>
    </row>
    <row r="18" spans="2:35" s="12" customFormat="1" ht="30.6" customHeight="1" x14ac:dyDescent="0.4">
      <c r="B18" s="119" t="s">
        <v>16</v>
      </c>
      <c r="C18" s="120"/>
      <c r="D18" s="120"/>
      <c r="E18" s="120"/>
      <c r="F18" s="120"/>
      <c r="G18" s="121"/>
      <c r="H18" s="122" t="s">
        <v>17</v>
      </c>
      <c r="I18" s="123"/>
      <c r="J18" s="123"/>
      <c r="K18" s="123"/>
      <c r="L18" s="123"/>
      <c r="M18" s="123"/>
      <c r="N18" s="123"/>
      <c r="O18" s="123"/>
      <c r="P18" s="123"/>
      <c r="Q18" s="123"/>
      <c r="R18" s="123"/>
      <c r="S18" s="123"/>
      <c r="T18" s="123"/>
      <c r="U18" s="123"/>
      <c r="V18" s="123"/>
      <c r="W18" s="123"/>
      <c r="X18" s="123"/>
      <c r="Y18" s="123"/>
      <c r="Z18" s="123"/>
      <c r="AA18" s="123"/>
      <c r="AB18" s="124"/>
      <c r="AC18" s="50" t="s">
        <v>50</v>
      </c>
    </row>
    <row r="19" spans="2:35" s="12" customFormat="1" ht="28.15" customHeight="1" x14ac:dyDescent="0.4">
      <c r="B19" s="136" t="s">
        <v>18</v>
      </c>
      <c r="C19" s="137"/>
      <c r="D19" s="137"/>
      <c r="E19" s="137"/>
      <c r="F19" s="137"/>
      <c r="G19" s="138"/>
      <c r="H19" s="133" t="s">
        <v>47</v>
      </c>
      <c r="I19" s="134"/>
      <c r="J19" s="134"/>
      <c r="K19" s="134"/>
      <c r="L19" s="134"/>
      <c r="M19" s="134"/>
      <c r="N19" s="134"/>
      <c r="O19" s="134"/>
      <c r="P19" s="134"/>
      <c r="Q19" s="134"/>
      <c r="R19" s="134"/>
      <c r="S19" s="134"/>
      <c r="T19" s="134"/>
      <c r="U19" s="134"/>
      <c r="V19" s="134"/>
      <c r="W19" s="134"/>
      <c r="X19" s="134"/>
      <c r="Y19" s="134"/>
      <c r="Z19" s="134"/>
      <c r="AA19" s="134"/>
      <c r="AB19" s="135"/>
      <c r="AC19" s="56" t="s">
        <v>64</v>
      </c>
    </row>
    <row r="20" spans="2:35" s="12" customFormat="1" ht="28.9" customHeight="1" x14ac:dyDescent="0.4">
      <c r="B20" s="139"/>
      <c r="C20" s="140"/>
      <c r="D20" s="140"/>
      <c r="E20" s="140"/>
      <c r="F20" s="140"/>
      <c r="G20" s="141"/>
      <c r="H20" s="133" t="s">
        <v>46</v>
      </c>
      <c r="I20" s="134"/>
      <c r="J20" s="134"/>
      <c r="K20" s="134"/>
      <c r="L20" s="134"/>
      <c r="M20" s="134"/>
      <c r="N20" s="134"/>
      <c r="O20" s="134"/>
      <c r="P20" s="134"/>
      <c r="Q20" s="134"/>
      <c r="R20" s="134"/>
      <c r="S20" s="134"/>
      <c r="T20" s="134"/>
      <c r="U20" s="134"/>
      <c r="V20" s="134"/>
      <c r="W20" s="134"/>
      <c r="X20" s="134"/>
      <c r="Y20" s="134"/>
      <c r="Z20" s="134"/>
      <c r="AA20" s="134"/>
      <c r="AB20" s="135"/>
      <c r="AC20" s="56" t="s">
        <v>64</v>
      </c>
    </row>
    <row r="21" spans="2:35" s="12" customFormat="1" ht="28.9" customHeight="1" x14ac:dyDescent="0.4">
      <c r="B21" s="58" t="s">
        <v>52</v>
      </c>
      <c r="C21" s="59"/>
      <c r="D21" s="59"/>
      <c r="E21" s="59"/>
      <c r="F21" s="59"/>
      <c r="G21" s="60"/>
      <c r="H21" s="64" t="s">
        <v>53</v>
      </c>
      <c r="I21" s="65"/>
      <c r="J21" s="65"/>
      <c r="K21" s="65"/>
      <c r="L21" s="65"/>
      <c r="M21" s="65"/>
      <c r="N21" s="65"/>
      <c r="O21" s="65"/>
      <c r="P21" s="65"/>
      <c r="Q21" s="65"/>
      <c r="R21" s="65"/>
      <c r="S21" s="65"/>
      <c r="T21" s="65"/>
      <c r="U21" s="65"/>
      <c r="V21" s="65"/>
      <c r="W21" s="65"/>
      <c r="X21" s="65"/>
      <c r="Y21" s="65"/>
      <c r="Z21" s="65"/>
      <c r="AA21" s="65"/>
      <c r="AB21" s="66"/>
      <c r="AC21" s="41">
        <f>X12*X13*X14*1.1</f>
        <v>0</v>
      </c>
    </row>
    <row r="22" spans="2:35" s="12" customFormat="1" ht="28.9" customHeight="1" x14ac:dyDescent="0.4">
      <c r="B22" s="61"/>
      <c r="C22" s="62"/>
      <c r="D22" s="62"/>
      <c r="E22" s="62"/>
      <c r="F22" s="62"/>
      <c r="G22" s="63"/>
      <c r="H22" s="64" t="s">
        <v>70</v>
      </c>
      <c r="I22" s="65"/>
      <c r="J22" s="65"/>
      <c r="K22" s="65"/>
      <c r="L22" s="65"/>
      <c r="M22" s="65"/>
      <c r="N22" s="65"/>
      <c r="O22" s="65"/>
      <c r="P22" s="65"/>
      <c r="Q22" s="65"/>
      <c r="R22" s="65"/>
      <c r="S22" s="65"/>
      <c r="T22" s="65"/>
      <c r="U22" s="65"/>
      <c r="V22" s="65"/>
      <c r="W22" s="65"/>
      <c r="X22" s="65"/>
      <c r="Y22" s="65"/>
      <c r="Z22" s="65"/>
      <c r="AA22" s="65"/>
      <c r="AB22" s="66"/>
      <c r="AC22" s="41">
        <f>2100*X15*1.1</f>
        <v>0</v>
      </c>
    </row>
    <row r="23" spans="2:35" s="12" customFormat="1" ht="28.9" customHeight="1" x14ac:dyDescent="0.4">
      <c r="B23" s="143" t="s">
        <v>19</v>
      </c>
      <c r="C23" s="143"/>
      <c r="D23" s="143"/>
      <c r="E23" s="143"/>
      <c r="F23" s="143"/>
      <c r="G23" s="143"/>
      <c r="H23" s="133" t="s">
        <v>20</v>
      </c>
      <c r="I23" s="134"/>
      <c r="J23" s="134"/>
      <c r="K23" s="134"/>
      <c r="L23" s="134"/>
      <c r="M23" s="134"/>
      <c r="N23" s="134"/>
      <c r="O23" s="134"/>
      <c r="P23" s="134"/>
      <c r="Q23" s="134"/>
      <c r="R23" s="134"/>
      <c r="S23" s="134"/>
      <c r="T23" s="134"/>
      <c r="U23" s="134"/>
      <c r="V23" s="134"/>
      <c r="W23" s="134"/>
      <c r="X23" s="134"/>
      <c r="Y23" s="134"/>
      <c r="Z23" s="134"/>
      <c r="AA23" s="134"/>
      <c r="AB23" s="135"/>
      <c r="AC23" s="56" t="s">
        <v>64</v>
      </c>
    </row>
    <row r="24" spans="2:35" s="12" customFormat="1" ht="28.9" customHeight="1" x14ac:dyDescent="0.4">
      <c r="B24" s="143" t="s">
        <v>41</v>
      </c>
      <c r="C24" s="143"/>
      <c r="D24" s="143"/>
      <c r="E24" s="143"/>
      <c r="F24" s="143"/>
      <c r="G24" s="143"/>
      <c r="H24" s="133" t="s">
        <v>21</v>
      </c>
      <c r="I24" s="134"/>
      <c r="J24" s="134"/>
      <c r="K24" s="134"/>
      <c r="L24" s="134"/>
      <c r="M24" s="134"/>
      <c r="N24" s="134"/>
      <c r="O24" s="134"/>
      <c r="P24" s="134"/>
      <c r="Q24" s="134"/>
      <c r="R24" s="134"/>
      <c r="S24" s="134"/>
      <c r="T24" s="134"/>
      <c r="U24" s="134"/>
      <c r="V24" s="134"/>
      <c r="W24" s="134"/>
      <c r="X24" s="134"/>
      <c r="Y24" s="134"/>
      <c r="Z24" s="134"/>
      <c r="AA24" s="134"/>
      <c r="AB24" s="135"/>
      <c r="AC24" s="56" t="s">
        <v>64</v>
      </c>
      <c r="AI24" s="54"/>
    </row>
    <row r="25" spans="2:35" s="12" customFormat="1" ht="28.9" customHeight="1" x14ac:dyDescent="0.4">
      <c r="B25" s="86" t="s">
        <v>48</v>
      </c>
      <c r="C25" s="86"/>
      <c r="D25" s="86"/>
      <c r="E25" s="86"/>
      <c r="F25" s="86"/>
      <c r="G25" s="86"/>
      <c r="H25" s="64" t="s">
        <v>22</v>
      </c>
      <c r="I25" s="65"/>
      <c r="J25" s="65"/>
      <c r="K25" s="65"/>
      <c r="L25" s="65"/>
      <c r="M25" s="65"/>
      <c r="N25" s="65"/>
      <c r="O25" s="65"/>
      <c r="P25" s="65"/>
      <c r="Q25" s="65"/>
      <c r="R25" s="65"/>
      <c r="S25" s="65"/>
      <c r="T25" s="65"/>
      <c r="U25" s="65"/>
      <c r="V25" s="65"/>
      <c r="W25" s="65"/>
      <c r="X25" s="65"/>
      <c r="Y25" s="65"/>
      <c r="Z25" s="65"/>
      <c r="AA25" s="65"/>
      <c r="AB25" s="66"/>
      <c r="AC25" s="41">
        <f>ROUNDUP(SUM(AC19:AC24)*0.1,0)</f>
        <v>0</v>
      </c>
    </row>
    <row r="26" spans="2:35" s="12" customFormat="1" ht="25.15" customHeight="1" x14ac:dyDescent="0.4">
      <c r="B26" s="86" t="s">
        <v>23</v>
      </c>
      <c r="C26" s="86"/>
      <c r="D26" s="86"/>
      <c r="E26" s="86"/>
      <c r="F26" s="86"/>
      <c r="G26" s="86"/>
      <c r="H26" s="87" t="s">
        <v>49</v>
      </c>
      <c r="I26" s="88"/>
      <c r="J26" s="88"/>
      <c r="K26" s="88"/>
      <c r="L26" s="88"/>
      <c r="M26" s="88"/>
      <c r="N26" s="88"/>
      <c r="O26" s="88"/>
      <c r="P26" s="88"/>
      <c r="Q26" s="88"/>
      <c r="R26" s="88"/>
      <c r="S26" s="88"/>
      <c r="T26" s="88"/>
      <c r="U26" s="88"/>
      <c r="V26" s="88"/>
      <c r="W26" s="88"/>
      <c r="X26" s="88"/>
      <c r="Y26" s="88"/>
      <c r="Z26" s="88"/>
      <c r="AA26" s="88"/>
      <c r="AB26" s="89"/>
      <c r="AC26" s="41">
        <f>SUM(AC19:AC25)</f>
        <v>0</v>
      </c>
    </row>
    <row r="27" spans="2:35" s="12" customFormat="1" ht="25.15" customHeight="1" x14ac:dyDescent="0.4">
      <c r="B27" s="90" t="s">
        <v>24</v>
      </c>
      <c r="C27" s="90"/>
      <c r="D27" s="90"/>
      <c r="E27" s="90"/>
      <c r="F27" s="90"/>
      <c r="G27" s="90"/>
      <c r="H27" s="91" t="s">
        <v>25</v>
      </c>
      <c r="I27" s="92"/>
      <c r="J27" s="92"/>
      <c r="K27" s="92"/>
      <c r="L27" s="92"/>
      <c r="M27" s="92"/>
      <c r="N27" s="92"/>
      <c r="O27" s="92"/>
      <c r="P27" s="92"/>
      <c r="Q27" s="92"/>
      <c r="R27" s="92"/>
      <c r="S27" s="92"/>
      <c r="T27" s="92"/>
      <c r="U27" s="92"/>
      <c r="V27" s="92"/>
      <c r="W27" s="92"/>
      <c r="X27" s="92"/>
      <c r="Y27" s="92"/>
      <c r="Z27" s="92"/>
      <c r="AA27" s="92"/>
      <c r="AB27" s="93"/>
      <c r="AC27" s="43">
        <f>ROUNDUP(AC26*0.3,0)</f>
        <v>0</v>
      </c>
    </row>
    <row r="28" spans="2:35" s="12" customFormat="1" ht="25.15" customHeight="1" x14ac:dyDescent="0.4">
      <c r="B28" s="94" t="s">
        <v>26</v>
      </c>
      <c r="C28" s="95"/>
      <c r="D28" s="95"/>
      <c r="E28" s="95"/>
      <c r="F28" s="95"/>
      <c r="G28" s="96"/>
      <c r="H28" s="87" t="s">
        <v>27</v>
      </c>
      <c r="I28" s="88"/>
      <c r="J28" s="88"/>
      <c r="K28" s="88"/>
      <c r="L28" s="88"/>
      <c r="M28" s="88"/>
      <c r="N28" s="88"/>
      <c r="O28" s="88"/>
      <c r="P28" s="88"/>
      <c r="Q28" s="88"/>
      <c r="R28" s="88"/>
      <c r="S28" s="88"/>
      <c r="T28" s="88"/>
      <c r="U28" s="88"/>
      <c r="V28" s="88"/>
      <c r="W28" s="88"/>
      <c r="X28" s="88"/>
      <c r="Y28" s="88"/>
      <c r="Z28" s="88"/>
      <c r="AA28" s="88"/>
      <c r="AB28" s="89"/>
      <c r="AC28" s="43">
        <f>SUM(AC26:AC27)</f>
        <v>0</v>
      </c>
    </row>
    <row r="29" spans="2:35" s="12" customFormat="1" ht="12.75" customHeight="1" x14ac:dyDescent="0.4">
      <c r="B29" s="25"/>
      <c r="C29" s="25"/>
      <c r="D29" s="25"/>
      <c r="E29" s="25"/>
      <c r="F29" s="25"/>
      <c r="G29" s="25"/>
      <c r="H29" s="26"/>
      <c r="I29" s="26"/>
      <c r="J29" s="26"/>
      <c r="K29" s="26"/>
      <c r="L29" s="26"/>
      <c r="M29" s="26"/>
      <c r="N29" s="26"/>
      <c r="O29" s="26"/>
      <c r="P29" s="26"/>
      <c r="Q29" s="26"/>
      <c r="R29" s="26"/>
      <c r="S29" s="26"/>
      <c r="T29" s="26"/>
      <c r="U29" s="26"/>
      <c r="V29" s="26"/>
      <c r="W29" s="26"/>
      <c r="X29" s="26"/>
      <c r="Y29" s="26"/>
      <c r="Z29" s="27"/>
      <c r="AA29" s="27"/>
      <c r="AB29" s="27"/>
      <c r="AC29" s="27"/>
    </row>
    <row r="30" spans="2:35" s="12" customFormat="1" ht="15" customHeight="1" x14ac:dyDescent="0.4">
      <c r="B30" s="47"/>
      <c r="C30" s="28" t="s">
        <v>28</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2:35" s="12" customFormat="1" ht="15" customHeight="1" x14ac:dyDescent="0.4">
      <c r="B31" s="10" t="s">
        <v>29</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5" s="12" customFormat="1" ht="15" customHeight="1" x14ac:dyDescent="0.4">
      <c r="B32" s="97" t="s">
        <v>57</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s="12" customFormat="1" ht="15" customHeight="1" x14ac:dyDescent="0.4">
      <c r="B33" s="97" t="s">
        <v>51</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s="12" customFormat="1" ht="27.6" customHeight="1" x14ac:dyDescent="0.4">
      <c r="B34" s="85" t="s">
        <v>61</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s="12" customFormat="1" ht="19.5" customHeight="1" x14ac:dyDescent="0.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ht="15" customHeight="1" x14ac:dyDescent="0.4">
      <c r="B36" s="35" t="s">
        <v>42</v>
      </c>
      <c r="L36" s="47"/>
      <c r="M36" s="28" t="s">
        <v>58</v>
      </c>
    </row>
    <row r="37" spans="1:29" ht="6.75" customHeight="1" x14ac:dyDescent="0.4"/>
    <row r="38" spans="1:29" ht="15.75" customHeight="1" x14ac:dyDescent="0.4">
      <c r="A38" s="32"/>
      <c r="B38" s="101" t="s">
        <v>35</v>
      </c>
      <c r="C38" s="102"/>
      <c r="D38" s="102"/>
      <c r="E38" s="102"/>
      <c r="F38" s="102"/>
      <c r="G38" s="102"/>
      <c r="H38" s="103"/>
      <c r="I38" s="125" t="s">
        <v>34</v>
      </c>
      <c r="J38" s="84" t="s">
        <v>32</v>
      </c>
      <c r="K38" s="84"/>
      <c r="L38" s="84"/>
      <c r="M38" s="84"/>
      <c r="N38" s="84"/>
      <c r="O38" s="84"/>
      <c r="P38" s="84"/>
      <c r="Q38" s="84"/>
      <c r="R38" s="84"/>
      <c r="S38" s="84"/>
      <c r="T38" s="84"/>
      <c r="U38" s="84"/>
      <c r="V38" s="84"/>
      <c r="W38" s="84"/>
      <c r="X38" s="84"/>
      <c r="Y38" s="84"/>
      <c r="Z38" s="84"/>
      <c r="AA38" s="84"/>
      <c r="AB38" s="84"/>
      <c r="AC38" s="110" t="s">
        <v>31</v>
      </c>
    </row>
    <row r="39" spans="1:29" ht="15.75" customHeight="1" x14ac:dyDescent="0.4">
      <c r="A39" s="32"/>
      <c r="B39" s="104"/>
      <c r="C39" s="105"/>
      <c r="D39" s="105"/>
      <c r="E39" s="105"/>
      <c r="F39" s="105"/>
      <c r="G39" s="105"/>
      <c r="H39" s="106"/>
      <c r="I39" s="125"/>
      <c r="J39" s="84" t="s">
        <v>4</v>
      </c>
      <c r="K39" s="84"/>
      <c r="L39" s="84"/>
      <c r="M39" s="84"/>
      <c r="N39" s="84"/>
      <c r="O39" s="84"/>
      <c r="P39" s="84"/>
      <c r="Q39" s="84" t="s">
        <v>6</v>
      </c>
      <c r="R39" s="84"/>
      <c r="S39" s="84"/>
      <c r="T39" s="84"/>
      <c r="U39" s="84"/>
      <c r="V39" s="84"/>
      <c r="W39" s="84" t="s">
        <v>8</v>
      </c>
      <c r="X39" s="84"/>
      <c r="Y39" s="84"/>
      <c r="Z39" s="84"/>
      <c r="AA39" s="84"/>
      <c r="AB39" s="84"/>
      <c r="AC39" s="111"/>
    </row>
    <row r="40" spans="1:29" ht="15.75" customHeight="1" x14ac:dyDescent="0.4">
      <c r="A40" s="32"/>
      <c r="B40" s="107"/>
      <c r="C40" s="108"/>
      <c r="D40" s="108"/>
      <c r="E40" s="108"/>
      <c r="F40" s="108"/>
      <c r="G40" s="108"/>
      <c r="H40" s="109"/>
      <c r="I40" s="125"/>
      <c r="J40" s="84" t="s">
        <v>5</v>
      </c>
      <c r="K40" s="84"/>
      <c r="L40" s="84"/>
      <c r="M40" s="84"/>
      <c r="N40" s="84"/>
      <c r="O40" s="84"/>
      <c r="P40" s="84"/>
      <c r="Q40" s="84" t="s">
        <v>7</v>
      </c>
      <c r="R40" s="84"/>
      <c r="S40" s="84"/>
      <c r="T40" s="84"/>
      <c r="U40" s="84"/>
      <c r="V40" s="84"/>
      <c r="W40" s="84" t="s">
        <v>9</v>
      </c>
      <c r="X40" s="84"/>
      <c r="Y40" s="84"/>
      <c r="Z40" s="84"/>
      <c r="AA40" s="84"/>
      <c r="AB40" s="84"/>
      <c r="AC40" s="112"/>
    </row>
    <row r="41" spans="1:29" ht="26.25" customHeight="1" x14ac:dyDescent="0.4">
      <c r="A41" s="32"/>
      <c r="B41" s="55" t="s">
        <v>2</v>
      </c>
      <c r="C41" s="116" t="s">
        <v>33</v>
      </c>
      <c r="D41" s="117"/>
      <c r="E41" s="117"/>
      <c r="F41" s="117"/>
      <c r="G41" s="117"/>
      <c r="H41" s="118"/>
      <c r="I41" s="55">
        <v>7</v>
      </c>
      <c r="J41" s="34"/>
      <c r="K41" s="84" t="s">
        <v>37</v>
      </c>
      <c r="L41" s="84"/>
      <c r="M41" s="84"/>
      <c r="N41" s="84"/>
      <c r="O41" s="84"/>
      <c r="P41" s="84"/>
      <c r="Q41" s="126"/>
      <c r="R41" s="127"/>
      <c r="S41" s="127"/>
      <c r="T41" s="127"/>
      <c r="U41" s="127"/>
      <c r="V41" s="128"/>
      <c r="W41" s="126"/>
      <c r="X41" s="127"/>
      <c r="Y41" s="127"/>
      <c r="Z41" s="127"/>
      <c r="AA41" s="127"/>
      <c r="AB41" s="128"/>
      <c r="AC41" s="55" t="str">
        <f>IF(J41="〇",7*1,"")</f>
        <v/>
      </c>
    </row>
    <row r="42" spans="1:29" ht="26.25" customHeight="1" x14ac:dyDescent="0.4">
      <c r="A42" s="32"/>
      <c r="B42" s="55" t="s">
        <v>3</v>
      </c>
      <c r="C42" s="98" t="s">
        <v>36</v>
      </c>
      <c r="D42" s="99"/>
      <c r="E42" s="99"/>
      <c r="F42" s="99"/>
      <c r="G42" s="99"/>
      <c r="H42" s="100"/>
      <c r="I42" s="55">
        <v>5</v>
      </c>
      <c r="J42" s="33"/>
      <c r="K42" s="84" t="s">
        <v>38</v>
      </c>
      <c r="L42" s="84"/>
      <c r="M42" s="84"/>
      <c r="N42" s="84"/>
      <c r="O42" s="84"/>
      <c r="P42" s="84"/>
      <c r="Q42" s="34"/>
      <c r="R42" s="84" t="s">
        <v>39</v>
      </c>
      <c r="S42" s="84"/>
      <c r="T42" s="84"/>
      <c r="U42" s="84"/>
      <c r="V42" s="84"/>
      <c r="W42" s="34"/>
      <c r="X42" s="84" t="s">
        <v>40</v>
      </c>
      <c r="Y42" s="84"/>
      <c r="Z42" s="84"/>
      <c r="AA42" s="84"/>
      <c r="AB42" s="84"/>
      <c r="AC42" s="55" t="str">
        <f>IF(J42="〇",5*1,IF(Q42="〇",5*3,IF(W42="〇",5*5,"")))</f>
        <v/>
      </c>
    </row>
    <row r="43" spans="1:29" ht="23.25" customHeight="1" x14ac:dyDescent="0.4">
      <c r="B43" s="84" t="s">
        <v>44</v>
      </c>
      <c r="C43" s="84"/>
      <c r="D43" s="84"/>
      <c r="E43" s="84"/>
      <c r="F43" s="84"/>
      <c r="G43" s="84"/>
      <c r="H43" s="84"/>
      <c r="I43" s="84" t="s">
        <v>45</v>
      </c>
      <c r="J43" s="84"/>
      <c r="K43" s="84"/>
      <c r="L43" s="84"/>
      <c r="M43" s="84"/>
      <c r="N43" s="84"/>
      <c r="O43" s="84"/>
      <c r="P43" s="84"/>
      <c r="Q43" s="84"/>
      <c r="R43" s="84"/>
      <c r="S43" s="84"/>
      <c r="T43" s="84"/>
      <c r="U43" s="84"/>
      <c r="V43" s="84"/>
      <c r="W43" s="84"/>
      <c r="X43" s="84"/>
      <c r="Y43" s="84"/>
      <c r="Z43" s="84"/>
      <c r="AA43" s="84"/>
      <c r="AB43" s="84"/>
      <c r="AC43" s="55">
        <f>SUM(AC41:AC42)</f>
        <v>0</v>
      </c>
    </row>
    <row r="45" spans="1:29" ht="14.25" customHeight="1" x14ac:dyDescent="0.4"/>
  </sheetData>
  <mergeCells count="61">
    <mergeCell ref="B11:L11"/>
    <mergeCell ref="B12:G17"/>
    <mergeCell ref="X12:Y12"/>
    <mergeCell ref="X13:Y13"/>
    <mergeCell ref="H14:W14"/>
    <mergeCell ref="X14:Y14"/>
    <mergeCell ref="X16:Y16"/>
    <mergeCell ref="H15:W15"/>
    <mergeCell ref="X15:Y15"/>
    <mergeCell ref="B7:AC7"/>
    <mergeCell ref="V2:X2"/>
    <mergeCell ref="Y2:AC2"/>
    <mergeCell ref="V3:X4"/>
    <mergeCell ref="Y3:AC3"/>
    <mergeCell ref="Y4:AC4"/>
    <mergeCell ref="Z16:AC16"/>
    <mergeCell ref="X17:Y17"/>
    <mergeCell ref="B18:G18"/>
    <mergeCell ref="H18:AB18"/>
    <mergeCell ref="Z15:AC15"/>
    <mergeCell ref="B33:AC33"/>
    <mergeCell ref="B19:G20"/>
    <mergeCell ref="H19:AB19"/>
    <mergeCell ref="H20:AB20"/>
    <mergeCell ref="H21:AB21"/>
    <mergeCell ref="B23:G23"/>
    <mergeCell ref="H23:AB23"/>
    <mergeCell ref="H22:AB22"/>
    <mergeCell ref="B21:G22"/>
    <mergeCell ref="I38:I40"/>
    <mergeCell ref="B24:G24"/>
    <mergeCell ref="H24:AB24"/>
    <mergeCell ref="AC38:AC40"/>
    <mergeCell ref="J39:P39"/>
    <mergeCell ref="Q39:V39"/>
    <mergeCell ref="W39:AB39"/>
    <mergeCell ref="B25:G25"/>
    <mergeCell ref="H25:AB25"/>
    <mergeCell ref="B26:G26"/>
    <mergeCell ref="H26:AB26"/>
    <mergeCell ref="B27:G27"/>
    <mergeCell ref="H27:AB27"/>
    <mergeCell ref="B28:G28"/>
    <mergeCell ref="H28:AB28"/>
    <mergeCell ref="B32:AC32"/>
    <mergeCell ref="J38:AB38"/>
    <mergeCell ref="B34:AC34"/>
    <mergeCell ref="B43:H43"/>
    <mergeCell ref="I43:AB43"/>
    <mergeCell ref="J40:P40"/>
    <mergeCell ref="Q40:V40"/>
    <mergeCell ref="W40:AB40"/>
    <mergeCell ref="C42:H42"/>
    <mergeCell ref="K42:P42"/>
    <mergeCell ref="R42:V42"/>
    <mergeCell ref="X42:AB42"/>
    <mergeCell ref="C41:H41"/>
    <mergeCell ref="K41:P41"/>
    <mergeCell ref="Q41:V41"/>
    <mergeCell ref="W41:AB41"/>
    <mergeCell ref="B38:H40"/>
  </mergeCells>
  <phoneticPr fontId="3"/>
  <dataValidations count="3">
    <dataValidation type="list" imeMode="off" allowBlank="1" showInputMessage="1" showErrorMessage="1" sqref="WWB983054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WMF983054 X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X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X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X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X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X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X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X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X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X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X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X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X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X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X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JP14:JP15">
      <formula1>"20000,30000"</formula1>
    </dataValidation>
    <dataValidation imeMode="off" allowBlank="1" showInputMessage="1" showErrorMessage="1" sqref="WWB983052:WWB983053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X65551:X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X131087:X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X196623:X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X262159:X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X327695:X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X393231:X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X458767:X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X524303:X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X589839:X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X655375:X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X720911:X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X786447:X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X851983:X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X917519:X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X983055:X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X12:X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X65548:X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X131084:X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X196620:X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X262156:X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X327692:X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X393228:X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X458764:X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X524300:X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X589836:X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X655372:X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X720908:X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X786444:X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X851980:X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X917516:X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X983052:X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X16:X17"/>
    <dataValidation type="list" imeMode="off" allowBlank="1" showInputMessage="1" showErrorMessage="1" sqref="X14:Y14">
      <formula1>"10000,20000,30000,50000"</formula1>
    </dataValidation>
  </dataValidations>
  <pageMargins left="0.43307086614173229" right="0.23622047244094491"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①製造販売後調査経費算定明細書</vt:lpstr>
      <vt:lpstr>②契約に係る費用</vt:lpstr>
      <vt:lpstr>③症例単価</vt:lpstr>
      <vt:lpstr>④予定症例数完遂時</vt:lpstr>
      <vt:lpstr>①製造販売後調査経費算定明細書!Print_Area</vt:lpstr>
      <vt:lpstr>②契約に係る費用!Print_Area</vt:lpstr>
      <vt:lpstr>③症例単価!Print_Area</vt:lpstr>
      <vt:lpstr>④予定症例数完遂時!Print_Area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hhppn064157</dc:creator>
  <cp:lastModifiedBy>hhppn064137</cp:lastModifiedBy>
  <cp:lastPrinted>2021-06-15T07:29:40Z</cp:lastPrinted>
  <dcterms:created xsi:type="dcterms:W3CDTF">2021-06-11T09:33:29Z</dcterms:created>
  <dcterms:modified xsi:type="dcterms:W3CDTF">2024-07-12T04:48:01Z</dcterms:modified>
</cp:coreProperties>
</file>